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hatp\Documents\AMAP\"/>
    </mc:Choice>
  </mc:AlternateContent>
  <xr:revisionPtr revIDLastSave="0" documentId="8_{0D2526E8-A285-46E8-A09D-1C3E9C0693C7}" xr6:coauthVersionLast="47" xr6:coauthVersionMax="47" xr10:uidLastSave="{00000000-0000-0000-0000-000000000000}"/>
  <bookViews>
    <workbookView xWindow="0" yWindow="600" windowWidth="24000" windowHeight="12900" tabRatio="500" xr2:uid="{00000000-000D-0000-FFFF-FFFF00000000}"/>
  </bookViews>
  <sheets>
    <sheet name="contrat à remplir" sheetId="1" r:id="rId1"/>
    <sheet name="rappel liste  et prix des pains" sheetId="2" r:id="rId2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57" i="1" l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J1" i="1"/>
</calcChain>
</file>

<file path=xl/sharedStrings.xml><?xml version="1.0" encoding="utf-8"?>
<sst xmlns="http://schemas.openxmlformats.org/spreadsheetml/2006/main" count="38" uniqueCount="28">
  <si>
    <t>date</t>
  </si>
  <si>
    <t>pain</t>
  </si>
  <si>
    <t>quantité</t>
  </si>
  <si>
    <t>prix (€ ttc)</t>
  </si>
  <si>
    <t>nom :</t>
  </si>
  <si>
    <t>prix total :</t>
  </si>
  <si>
    <t xml:space="preserve">Contrats de Février à Mai 2025. </t>
  </si>
  <si>
    <t>(possibilité de ne pas réserver de pain 4 dates/contrat)</t>
  </si>
  <si>
    <t xml:space="preserve">Attention, période de rupture de pain les mardi 8/15/22 avril. </t>
  </si>
  <si>
    <t xml:space="preserve">Pour remplir les cellules, cliquez dessus puis sur le menu déroulant (petite flèche vers à droite de la cellule) afin de sélectionner le pain. Il est possible de réaliser des copier/coller des noms de pain.                                                            </t>
  </si>
  <si>
    <t>poids (g)</t>
  </si>
  <si>
    <t>format</t>
  </si>
  <si>
    <t>prix (€ TTC)</t>
  </si>
  <si>
    <t>anourette</t>
  </si>
  <si>
    <t>moulé</t>
  </si>
  <si>
    <t>campagne</t>
  </si>
  <si>
    <t>batard</t>
  </si>
  <si>
    <t>campaillou</t>
  </si>
  <si>
    <t>grand moulé</t>
  </si>
  <si>
    <t>lin-courge</t>
  </si>
  <si>
    <t>multi-graîne</t>
  </si>
  <si>
    <t>multi-moulé</t>
  </si>
  <si>
    <t>petit épeautre</t>
  </si>
  <si>
    <t>ptit moulé</t>
  </si>
  <si>
    <t>tourte 2Kg</t>
  </si>
  <si>
    <t>tourte</t>
  </si>
  <si>
    <t>tourte 3Kg</t>
  </si>
  <si>
    <t>tourte lin-courge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</si>
</sst>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&quot;, &quot;d\ mmmm\ yyyy"/>
    <numFmt numFmtId="165" formatCode="dd/mm/yy"/>
  </numFmts>
  <fonts count="8" x14ac:knownFonts="1">
    <font>
      <sz val="10"/>
      <name val="Arial"/>
      <family val="2"/>
      <charset val="1"/>
    </font>
    <font>
      <sz val="13"/>
      <name val="Arial"/>
      <family val="2"/>
      <charset val="1"/>
    </font>
    <font>
      <b/>
      <sz val="13"/>
      <name val="Arial"/>
      <family val="2"/>
      <charset val="1"/>
    </font>
    <font>
      <sz val="13"/>
      <name val="Times New Roman"/>
      <family val="1"/>
      <charset val="1"/>
    </font>
    <font>
      <i/>
      <sz val="13"/>
      <name val="Arial"/>
      <family val="2"/>
      <charset val="1"/>
    </font>
    <font>
      <b/>
      <sz val="13"/>
      <color rgb="FFC9211E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  <fill>
      <patternFill patternType="solid">
        <fgColor rgb="FFFFD8CE"/>
        <bgColor rgb="FFDEE6EF"/>
      </patternFill>
    </fill>
    <fill>
      <patternFill patternType="solid">
        <fgColor rgb="FFAFD095"/>
        <bgColor rgb="FF99CCFF"/>
      </patternFill>
    </fill>
    <fill>
      <patternFill patternType="solid">
        <fgColor rgb="FFDEE6EF"/>
        <bgColor rgb="FFCCFFFF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3" xfId="0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2" fillId="0" borderId="5" xfId="0" applyFont="1" applyBorder="1"/>
    <xf numFmtId="164" fontId="1" fillId="2" borderId="2" xfId="0" applyNumberFormat="1" applyFont="1" applyFill="1" applyBorder="1"/>
    <xf numFmtId="0" fontId="1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164" fontId="1" fillId="2" borderId="6" xfId="0" applyNumberFormat="1" applyFont="1" applyFill="1" applyBorder="1"/>
    <xf numFmtId="0" fontId="1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/>
    </xf>
    <xf numFmtId="0" fontId="5" fillId="0" borderId="0" xfId="0" applyFont="1"/>
    <xf numFmtId="164" fontId="1" fillId="3" borderId="2" xfId="0" applyNumberFormat="1" applyFont="1" applyFill="1" applyBorder="1"/>
    <xf numFmtId="0" fontId="1" fillId="3" borderId="0" xfId="0" applyFont="1" applyFill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164" fontId="1" fillId="3" borderId="6" xfId="0" applyNumberFormat="1" applyFont="1" applyFill="1" applyBorder="1"/>
    <xf numFmtId="0" fontId="1" fillId="3" borderId="7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center"/>
    </xf>
    <xf numFmtId="164" fontId="1" fillId="4" borderId="2" xfId="0" applyNumberFormat="1" applyFont="1" applyFill="1" applyBorder="1"/>
    <xf numFmtId="0" fontId="1" fillId="4" borderId="0" xfId="0" applyFont="1" applyFill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164" fontId="1" fillId="4" borderId="6" xfId="0" applyNumberFormat="1" applyFont="1" applyFill="1" applyBorder="1"/>
    <xf numFmtId="0" fontId="1" fillId="4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>
      <alignment horizontal="center"/>
    </xf>
    <xf numFmtId="164" fontId="1" fillId="5" borderId="2" xfId="0" applyNumberFormat="1" applyFont="1" applyFill="1" applyBorder="1"/>
    <xf numFmtId="0" fontId="1" fillId="5" borderId="0" xfId="0" applyFont="1" applyFill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164" fontId="1" fillId="5" borderId="6" xfId="0" applyNumberFormat="1" applyFont="1" applyFill="1" applyBorder="1"/>
    <xf numFmtId="0" fontId="1" fillId="5" borderId="7" xfId="0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Alignment="1">
      <alignment horizontal="center"/>
    </xf>
    <xf numFmtId="165" fontId="1" fillId="0" borderId="0" xfId="0" applyNumberFormat="1" applyFont="1"/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D7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zoomScale="110" zoomScaleNormal="110" workbookViewId="0">
      <selection activeCell="A60" sqref="A60"/>
    </sheetView>
  </sheetViews>
  <sheetFormatPr baseColWidth="10" defaultColWidth="11.5703125" defaultRowHeight="16.5" x14ac:dyDescent="0.25"/>
  <cols>
    <col min="1" max="1" width="25" style="2" customWidth="1"/>
    <col min="2" max="2" width="21.140625" style="3" customWidth="1"/>
    <col min="3" max="3" width="12.5703125" style="4" customWidth="1"/>
    <col min="4" max="4" width="12.5703125" style="5" customWidth="1"/>
    <col min="5" max="6" width="11.5703125" style="6"/>
    <col min="7" max="7" width="19.85546875" style="6" customWidth="1"/>
    <col min="8" max="8" width="11.5703125" style="6"/>
    <col min="9" max="9" width="14.42578125" style="6" customWidth="1"/>
    <col min="10" max="10" width="6.28515625" style="6" customWidth="1"/>
    <col min="11" max="16384" width="11.5703125" style="6"/>
  </cols>
  <sheetData>
    <row r="1" spans="1:10" x14ac:dyDescent="0.25">
      <c r="A1" s="7" t="s">
        <v>0</v>
      </c>
      <c r="B1" s="8" t="s">
        <v>1</v>
      </c>
      <c r="C1" s="8" t="s">
        <v>2</v>
      </c>
      <c r="D1" s="8" t="s">
        <v>3</v>
      </c>
      <c r="F1" s="9" t="s">
        <v>4</v>
      </c>
      <c r="G1" s="10"/>
      <c r="I1" s="11" t="s">
        <v>5</v>
      </c>
      <c r="J1" s="12">
        <f>SUM(D2:D57)</f>
        <v>0</v>
      </c>
    </row>
    <row r="2" spans="1:10" x14ac:dyDescent="0.25">
      <c r="A2" s="13">
        <v>45692</v>
      </c>
      <c r="B2" s="14"/>
      <c r="C2" s="14">
        <v>1</v>
      </c>
      <c r="D2" s="15" t="str">
        <f>IF(B2="","",VLOOKUP(B2,'rappel liste  et prix des pains'!$A$2:$D$13,4)*C2)</f>
        <v/>
      </c>
    </row>
    <row r="3" spans="1:10" x14ac:dyDescent="0.25">
      <c r="A3" s="13">
        <v>45692</v>
      </c>
      <c r="B3" s="14"/>
      <c r="C3" s="14">
        <v>1</v>
      </c>
      <c r="D3" s="15" t="str">
        <f>IF(B3="","",VLOOKUP(B3,'rappel liste  et prix des pains'!$A$2:$D$13,4)*C3)</f>
        <v/>
      </c>
      <c r="F3" s="16" t="s">
        <v>6</v>
      </c>
    </row>
    <row r="4" spans="1:10" x14ac:dyDescent="0.25">
      <c r="A4" s="13">
        <v>45692</v>
      </c>
      <c r="B4" s="14"/>
      <c r="C4" s="14">
        <v>1</v>
      </c>
      <c r="D4" s="15" t="str">
        <f>IF(B4="","",VLOOKUP(B4,'rappel liste  et prix des pains'!$A$2:$D$13,4)*C4)</f>
        <v/>
      </c>
      <c r="F4" s="17" t="s">
        <v>7</v>
      </c>
    </row>
    <row r="5" spans="1:10" ht="16.899999999999999" customHeight="1" x14ac:dyDescent="0.25">
      <c r="A5" s="18">
        <v>45692</v>
      </c>
      <c r="B5" s="19"/>
      <c r="C5" s="19">
        <v>1</v>
      </c>
      <c r="D5" s="20" t="str">
        <f>IF(B5="","",VLOOKUP(B5,'rappel liste  et prix des pains'!$A$2:$D$13,4)*C5)</f>
        <v/>
      </c>
      <c r="F5" s="21" t="s">
        <v>8</v>
      </c>
      <c r="G5"/>
      <c r="H5"/>
      <c r="I5"/>
      <c r="J5"/>
    </row>
    <row r="6" spans="1:10" x14ac:dyDescent="0.25">
      <c r="A6" s="22">
        <v>45699</v>
      </c>
      <c r="B6" s="23"/>
      <c r="C6" s="23">
        <v>1</v>
      </c>
      <c r="D6" s="24" t="str">
        <f>IF(B6="","",VLOOKUP(B6,'rappel liste  et prix des pains'!$A$2:$D$13,4)*C6)</f>
        <v/>
      </c>
      <c r="F6"/>
      <c r="G6"/>
      <c r="H6"/>
      <c r="I6"/>
      <c r="J6"/>
    </row>
    <row r="7" spans="1:10" x14ac:dyDescent="0.25">
      <c r="A7" s="22">
        <v>45699</v>
      </c>
      <c r="B7" s="23"/>
      <c r="C7" s="23">
        <v>1</v>
      </c>
      <c r="D7" s="24" t="str">
        <f>IF(B7="","",VLOOKUP(B7,'rappel liste  et prix des pains'!$A$2:$D$13,4)*C7)</f>
        <v/>
      </c>
      <c r="F7" s="25"/>
    </row>
    <row r="8" spans="1:10" ht="16.149999999999999" customHeight="1" x14ac:dyDescent="0.25">
      <c r="A8" s="22">
        <v>45699</v>
      </c>
      <c r="B8" s="23"/>
      <c r="C8" s="23">
        <v>1</v>
      </c>
      <c r="D8" s="24" t="str">
        <f>IF(B8="","",VLOOKUP(B8,'rappel liste  et prix des pains'!$A$2:$D$13,4)*C8)</f>
        <v/>
      </c>
      <c r="F8" s="1" t="s">
        <v>9</v>
      </c>
      <c r="G8" s="1"/>
      <c r="H8" s="1"/>
      <c r="I8" s="1"/>
      <c r="J8" s="1"/>
    </row>
    <row r="9" spans="1:10" x14ac:dyDescent="0.25">
      <c r="A9" s="26">
        <v>45699</v>
      </c>
      <c r="B9" s="27"/>
      <c r="C9" s="27">
        <v>1</v>
      </c>
      <c r="D9" s="28" t="str">
        <f>IF(B9="","",VLOOKUP(B9,'rappel liste  et prix des pains'!$A$2:$D$13,4)*C9)</f>
        <v/>
      </c>
      <c r="F9" s="1"/>
      <c r="G9" s="1"/>
      <c r="H9" s="1"/>
      <c r="I9" s="1"/>
      <c r="J9" s="1"/>
    </row>
    <row r="10" spans="1:10" x14ac:dyDescent="0.25">
      <c r="A10" s="29">
        <v>45706</v>
      </c>
      <c r="B10" s="30"/>
      <c r="C10" s="30">
        <v>1</v>
      </c>
      <c r="D10" s="31" t="str">
        <f>IF(B10="","",VLOOKUP(B10,'rappel liste  et prix des pains'!$A$2:$D$13,4)*C10)</f>
        <v/>
      </c>
      <c r="F10" s="1"/>
      <c r="G10" s="1"/>
      <c r="H10" s="1"/>
      <c r="I10" s="1"/>
      <c r="J10" s="1"/>
    </row>
    <row r="11" spans="1:10" x14ac:dyDescent="0.25">
      <c r="A11" s="29">
        <v>45706</v>
      </c>
      <c r="B11" s="30"/>
      <c r="C11" s="30">
        <v>1</v>
      </c>
      <c r="D11" s="31" t="str">
        <f>IF(B11="","",VLOOKUP(B11,'rappel liste  et prix des pains'!$A$2:$D$13,4)*C11)</f>
        <v/>
      </c>
      <c r="F11" s="1"/>
      <c r="G11" s="1"/>
      <c r="H11" s="1"/>
      <c r="I11" s="1"/>
      <c r="J11" s="1"/>
    </row>
    <row r="12" spans="1:10" x14ac:dyDescent="0.25">
      <c r="A12" s="29">
        <v>45706</v>
      </c>
      <c r="B12" s="30"/>
      <c r="C12" s="30">
        <v>1</v>
      </c>
      <c r="D12" s="31" t="str">
        <f>IF(B12="","",VLOOKUP(B12,'rappel liste  et prix des pains'!$A$2:$D$13,4)*C12)</f>
        <v/>
      </c>
      <c r="F12" s="1"/>
      <c r="G12" s="1"/>
      <c r="H12" s="1"/>
      <c r="I12" s="1"/>
      <c r="J12" s="1"/>
    </row>
    <row r="13" spans="1:10" x14ac:dyDescent="0.25">
      <c r="A13" s="32">
        <v>45706</v>
      </c>
      <c r="B13" s="33"/>
      <c r="C13" s="33">
        <v>1</v>
      </c>
      <c r="D13" s="34" t="str">
        <f>IF(B13="","",VLOOKUP(B13,'rappel liste  et prix des pains'!$A$2:$D$13,4)*C13)</f>
        <v/>
      </c>
      <c r="F13" s="1"/>
      <c r="G13" s="1"/>
      <c r="H13" s="1"/>
      <c r="I13" s="1"/>
      <c r="J13" s="1"/>
    </row>
    <row r="14" spans="1:10" x14ac:dyDescent="0.25">
      <c r="A14" s="35">
        <v>45713</v>
      </c>
      <c r="B14" s="36"/>
      <c r="C14" s="36">
        <v>1</v>
      </c>
      <c r="D14" s="37" t="str">
        <f>IF(B14="","",VLOOKUP(B14,'rappel liste  et prix des pains'!$A$2:$D$13,4)*C14)</f>
        <v/>
      </c>
      <c r="F14" s="1"/>
      <c r="G14" s="1"/>
      <c r="H14" s="1"/>
      <c r="I14" s="1"/>
      <c r="J14" s="1"/>
    </row>
    <row r="15" spans="1:10" x14ac:dyDescent="0.25">
      <c r="A15" s="35">
        <v>45713</v>
      </c>
      <c r="B15" s="36"/>
      <c r="C15" s="36">
        <v>1</v>
      </c>
      <c r="D15" s="37" t="str">
        <f>IF(B15="","",VLOOKUP(B15,'rappel liste  et prix des pains'!$A$2:$D$13,4)*C15)</f>
        <v/>
      </c>
      <c r="F15" s="1"/>
      <c r="G15" s="1"/>
      <c r="H15" s="1"/>
      <c r="I15" s="1"/>
      <c r="J15" s="1"/>
    </row>
    <row r="16" spans="1:10" x14ac:dyDescent="0.25">
      <c r="A16" s="35">
        <v>45713</v>
      </c>
      <c r="B16" s="36"/>
      <c r="C16" s="36">
        <v>1</v>
      </c>
      <c r="D16" s="37" t="str">
        <f>IF(B16="","",VLOOKUP(B16,'rappel liste  et prix des pains'!$A$2:$D$13,4)*C16)</f>
        <v/>
      </c>
    </row>
    <row r="17" spans="1:7" x14ac:dyDescent="0.25">
      <c r="A17" s="38">
        <v>45713</v>
      </c>
      <c r="B17" s="39"/>
      <c r="C17" s="39">
        <v>1</v>
      </c>
      <c r="D17" s="40" t="str">
        <f>IF(B17="","",VLOOKUP(B17,'rappel liste  et prix des pains'!$A$2:$D$13,4)*C17)</f>
        <v/>
      </c>
      <c r="G17" s="41"/>
    </row>
    <row r="18" spans="1:7" x14ac:dyDescent="0.25">
      <c r="A18" s="13">
        <v>45720</v>
      </c>
      <c r="B18" s="14"/>
      <c r="C18" s="14">
        <v>1</v>
      </c>
      <c r="D18" s="15" t="str">
        <f>IF(B18="","",VLOOKUP(B18,'rappel liste  et prix des pains'!$A$2:$D$13,4)*C18)</f>
        <v/>
      </c>
      <c r="G18" s="41"/>
    </row>
    <row r="19" spans="1:7" x14ac:dyDescent="0.25">
      <c r="A19" s="13">
        <v>45720</v>
      </c>
      <c r="B19" s="14"/>
      <c r="C19" s="14">
        <v>1</v>
      </c>
      <c r="D19" s="15" t="str">
        <f>IF(B19="","",VLOOKUP(B19,'rappel liste  et prix des pains'!$A$2:$D$13,4)*C19)</f>
        <v/>
      </c>
      <c r="G19" s="41"/>
    </row>
    <row r="20" spans="1:7" x14ac:dyDescent="0.25">
      <c r="A20" s="13">
        <v>45720</v>
      </c>
      <c r="B20" s="14"/>
      <c r="C20" s="14">
        <v>1</v>
      </c>
      <c r="D20" s="15" t="str">
        <f>IF(B20="","",VLOOKUP(B20,'rappel liste  et prix des pains'!$A$2:$D$13,4)*C20)</f>
        <v/>
      </c>
      <c r="G20" s="41"/>
    </row>
    <row r="21" spans="1:7" x14ac:dyDescent="0.25">
      <c r="A21" s="18">
        <v>45720</v>
      </c>
      <c r="B21" s="19"/>
      <c r="C21" s="19">
        <v>1</v>
      </c>
      <c r="D21" s="20" t="str">
        <f>IF(B21="","",VLOOKUP(B21,'rappel liste  et prix des pains'!$A$2:$D$13,4)*C21)</f>
        <v/>
      </c>
      <c r="G21" s="41"/>
    </row>
    <row r="22" spans="1:7" x14ac:dyDescent="0.25">
      <c r="A22" s="22">
        <v>45727</v>
      </c>
      <c r="B22" s="23"/>
      <c r="C22" s="23">
        <v>1</v>
      </c>
      <c r="D22" s="24" t="str">
        <f>IF(B22="","",VLOOKUP(B22,'rappel liste  et prix des pains'!$A$2:$D$13,4)*C22)</f>
        <v/>
      </c>
      <c r="G22" s="41"/>
    </row>
    <row r="23" spans="1:7" x14ac:dyDescent="0.25">
      <c r="A23" s="22">
        <v>45727</v>
      </c>
      <c r="B23" s="23"/>
      <c r="C23" s="23">
        <v>1</v>
      </c>
      <c r="D23" s="24" t="str">
        <f>IF(B23="","",VLOOKUP(B23,'rappel liste  et prix des pains'!$A$2:$D$13,4)*C23)</f>
        <v/>
      </c>
      <c r="G23" s="41"/>
    </row>
    <row r="24" spans="1:7" x14ac:dyDescent="0.25">
      <c r="A24" s="22">
        <v>45727</v>
      </c>
      <c r="B24" s="23"/>
      <c r="C24" s="23">
        <v>1</v>
      </c>
      <c r="D24" s="24" t="str">
        <f>IF(B24="","",VLOOKUP(B24,'rappel liste  et prix des pains'!$A$2:$D$13,4)*C24)</f>
        <v/>
      </c>
      <c r="G24" s="41"/>
    </row>
    <row r="25" spans="1:7" x14ac:dyDescent="0.25">
      <c r="A25" s="26">
        <v>45727</v>
      </c>
      <c r="B25" s="27"/>
      <c r="C25" s="27">
        <v>1</v>
      </c>
      <c r="D25" s="28" t="str">
        <f>IF(B25="","",VLOOKUP(B25,'rappel liste  et prix des pains'!$A$2:$D$13,4)*C25)</f>
        <v/>
      </c>
      <c r="G25" s="41"/>
    </row>
    <row r="26" spans="1:7" x14ac:dyDescent="0.25">
      <c r="A26" s="29">
        <v>45734</v>
      </c>
      <c r="B26" s="30"/>
      <c r="C26" s="30">
        <v>1</v>
      </c>
      <c r="D26" s="31" t="str">
        <f>IF(B26="","",VLOOKUP(B26,'rappel liste  et prix des pains'!$A$2:$D$13,4)*C26)</f>
        <v/>
      </c>
      <c r="G26" s="41"/>
    </row>
    <row r="27" spans="1:7" x14ac:dyDescent="0.25">
      <c r="A27" s="29">
        <v>45734</v>
      </c>
      <c r="B27" s="30"/>
      <c r="C27" s="30">
        <v>1</v>
      </c>
      <c r="D27" s="31" t="str">
        <f>IF(B27="","",VLOOKUP(B27,'rappel liste  et prix des pains'!$A$2:$D$13,4)*C27)</f>
        <v/>
      </c>
      <c r="G27" s="41"/>
    </row>
    <row r="28" spans="1:7" x14ac:dyDescent="0.25">
      <c r="A28" s="29">
        <v>45734</v>
      </c>
      <c r="B28" s="30"/>
      <c r="C28" s="30">
        <v>1</v>
      </c>
      <c r="D28" s="31" t="str">
        <f>IF(B28="","",VLOOKUP(B28,'rappel liste  et prix des pains'!$A$2:$D$13,4)*C28)</f>
        <v/>
      </c>
      <c r="G28" s="41"/>
    </row>
    <row r="29" spans="1:7" x14ac:dyDescent="0.25">
      <c r="A29" s="32">
        <v>45734</v>
      </c>
      <c r="B29" s="33"/>
      <c r="C29" s="33">
        <v>1</v>
      </c>
      <c r="D29" s="34" t="str">
        <f>IF(B29="","",VLOOKUP(B29,'rappel liste  et prix des pains'!$A$2:$D$13,4)*C29)</f>
        <v/>
      </c>
      <c r="G29" s="41"/>
    </row>
    <row r="30" spans="1:7" x14ac:dyDescent="0.25">
      <c r="A30" s="35">
        <v>45741</v>
      </c>
      <c r="B30" s="36"/>
      <c r="C30" s="36">
        <v>1</v>
      </c>
      <c r="D30" s="37" t="str">
        <f>IF(B30="","",VLOOKUP(B30,'rappel liste  et prix des pains'!$A$2:$D$13,4)*C30)</f>
        <v/>
      </c>
      <c r="G30" s="41"/>
    </row>
    <row r="31" spans="1:7" x14ac:dyDescent="0.25">
      <c r="A31" s="35">
        <v>45741</v>
      </c>
      <c r="B31" s="36"/>
      <c r="C31" s="36">
        <v>1</v>
      </c>
      <c r="D31" s="37" t="str">
        <f>IF(B31="","",VLOOKUP(B31,'rappel liste  et prix des pains'!$A$2:$D$13,4)*C31)</f>
        <v/>
      </c>
    </row>
    <row r="32" spans="1:7" x14ac:dyDescent="0.25">
      <c r="A32" s="35">
        <v>45741</v>
      </c>
      <c r="B32" s="36"/>
      <c r="C32" s="36">
        <v>1</v>
      </c>
      <c r="D32" s="37" t="str">
        <f>IF(B32="","",VLOOKUP(B32,'rappel liste  et prix des pains'!$A$2:$D$13,4)*C32)</f>
        <v/>
      </c>
    </row>
    <row r="33" spans="1:4" x14ac:dyDescent="0.25">
      <c r="A33" s="38">
        <v>45741</v>
      </c>
      <c r="B33" s="39"/>
      <c r="C33" s="39">
        <v>1</v>
      </c>
      <c r="D33" s="40" t="str">
        <f>IF(B33="","",VLOOKUP(B33,'rappel liste  et prix des pains'!$A$2:$D$13,4)*C33)</f>
        <v/>
      </c>
    </row>
    <row r="34" spans="1:4" x14ac:dyDescent="0.25">
      <c r="A34" s="13">
        <v>45748</v>
      </c>
      <c r="B34" s="14"/>
      <c r="C34" s="14">
        <v>1</v>
      </c>
      <c r="D34" s="15" t="str">
        <f>IF(B34="","",VLOOKUP(B34,'rappel liste  et prix des pains'!$A$2:$D$13,4)*C34)</f>
        <v/>
      </c>
    </row>
    <row r="35" spans="1:4" x14ac:dyDescent="0.25">
      <c r="A35" s="13">
        <v>45748</v>
      </c>
      <c r="B35" s="14"/>
      <c r="C35" s="14">
        <v>1</v>
      </c>
      <c r="D35" s="15" t="str">
        <f>IF(B35="","",VLOOKUP(B35,'rappel liste  et prix des pains'!$A$2:$D$13,4)*C35)</f>
        <v/>
      </c>
    </row>
    <row r="36" spans="1:4" x14ac:dyDescent="0.25">
      <c r="A36" s="13">
        <v>45748</v>
      </c>
      <c r="B36" s="14"/>
      <c r="C36" s="14">
        <v>1</v>
      </c>
      <c r="D36" s="15" t="str">
        <f>IF(B36="","",VLOOKUP(B36,'rappel liste  et prix des pains'!$A$2:$D$13,4)*C36)</f>
        <v/>
      </c>
    </row>
    <row r="37" spans="1:4" x14ac:dyDescent="0.25">
      <c r="A37" s="18">
        <v>45748</v>
      </c>
      <c r="B37" s="19"/>
      <c r="C37" s="19">
        <v>1</v>
      </c>
      <c r="D37" s="20" t="str">
        <f>IF(B37="","",VLOOKUP(B37,'rappel liste  et prix des pains'!$A$2:$D$13,4)*C37)</f>
        <v/>
      </c>
    </row>
    <row r="38" spans="1:4" x14ac:dyDescent="0.25">
      <c r="A38" s="22">
        <v>45776</v>
      </c>
      <c r="B38" s="23"/>
      <c r="C38" s="23">
        <v>1</v>
      </c>
      <c r="D38" s="24" t="str">
        <f>IF(B38="","",VLOOKUP(B38,'rappel liste  et prix des pains'!$A$2:$D$13,4)*C38)</f>
        <v/>
      </c>
    </row>
    <row r="39" spans="1:4" x14ac:dyDescent="0.25">
      <c r="A39" s="22">
        <v>45776</v>
      </c>
      <c r="B39" s="23"/>
      <c r="C39" s="23">
        <v>1</v>
      </c>
      <c r="D39" s="24" t="str">
        <f>IF(B39="","",VLOOKUP(B39,'rappel liste  et prix des pains'!$A$2:$D$13,4)*C39)</f>
        <v/>
      </c>
    </row>
    <row r="40" spans="1:4" x14ac:dyDescent="0.25">
      <c r="A40" s="22">
        <v>45776</v>
      </c>
      <c r="B40" s="23"/>
      <c r="C40" s="23">
        <v>1</v>
      </c>
      <c r="D40" s="24" t="str">
        <f>IF(B40="","",VLOOKUP(B40,'rappel liste  et prix des pains'!$A$2:$D$13,4)*C40)</f>
        <v/>
      </c>
    </row>
    <row r="41" spans="1:4" x14ac:dyDescent="0.25">
      <c r="A41" s="26">
        <v>45776</v>
      </c>
      <c r="B41" s="27"/>
      <c r="C41" s="27">
        <v>1</v>
      </c>
      <c r="D41" s="28" t="str">
        <f>IF(B41="","",VLOOKUP(B41,'rappel liste  et prix des pains'!$A$2:$D$13,4)*C41)</f>
        <v/>
      </c>
    </row>
    <row r="42" spans="1:4" x14ac:dyDescent="0.25">
      <c r="A42" s="13">
        <v>45783</v>
      </c>
      <c r="B42" s="14"/>
      <c r="C42" s="14">
        <v>1</v>
      </c>
      <c r="D42" s="15" t="str">
        <f>IF(B42="","",VLOOKUP(B42,'rappel liste  et prix des pains'!$A$2:$D$13,4)*C42)</f>
        <v/>
      </c>
    </row>
    <row r="43" spans="1:4" x14ac:dyDescent="0.25">
      <c r="A43" s="13">
        <v>45783</v>
      </c>
      <c r="B43" s="14"/>
      <c r="C43" s="14">
        <v>1</v>
      </c>
      <c r="D43" s="15" t="str">
        <f>IF(B43="","",VLOOKUP(B43,'rappel liste  et prix des pains'!$A$2:$D$13,4)*C43)</f>
        <v/>
      </c>
    </row>
    <row r="44" spans="1:4" x14ac:dyDescent="0.25">
      <c r="A44" s="13">
        <v>45783</v>
      </c>
      <c r="B44" s="14"/>
      <c r="C44" s="14">
        <v>1</v>
      </c>
      <c r="D44" s="15" t="str">
        <f>IF(B44="","",VLOOKUP(B44,'rappel liste  et prix des pains'!$A$2:$D$13,4)*C44)</f>
        <v/>
      </c>
    </row>
    <row r="45" spans="1:4" x14ac:dyDescent="0.25">
      <c r="A45" s="18">
        <v>45783</v>
      </c>
      <c r="B45" s="19"/>
      <c r="C45" s="19">
        <v>1</v>
      </c>
      <c r="D45" s="20" t="str">
        <f>IF(B45="","",VLOOKUP(B45,'rappel liste  et prix des pains'!$A$2:$D$13,4)*C45)</f>
        <v/>
      </c>
    </row>
    <row r="46" spans="1:4" x14ac:dyDescent="0.25">
      <c r="A46" s="22">
        <v>45790</v>
      </c>
      <c r="B46" s="23"/>
      <c r="C46" s="23">
        <v>1</v>
      </c>
      <c r="D46" s="24" t="str">
        <f>IF(B46="","",VLOOKUP(B46,'rappel liste  et prix des pains'!$A$2:$D$13,4)*C46)</f>
        <v/>
      </c>
    </row>
    <row r="47" spans="1:4" x14ac:dyDescent="0.25">
      <c r="A47" s="22">
        <v>45790</v>
      </c>
      <c r="B47" s="23"/>
      <c r="C47" s="23">
        <v>1</v>
      </c>
      <c r="D47" s="24" t="str">
        <f>IF(B47="","",VLOOKUP(B47,'rappel liste  et prix des pains'!$A$2:$D$13,4)*C47)</f>
        <v/>
      </c>
    </row>
    <row r="48" spans="1:4" x14ac:dyDescent="0.25">
      <c r="A48" s="22">
        <v>45790</v>
      </c>
      <c r="B48" s="23"/>
      <c r="C48" s="23">
        <v>1</v>
      </c>
      <c r="D48" s="24" t="str">
        <f>IF(B48="","",VLOOKUP(B48,'rappel liste  et prix des pains'!$A$2:$D$13,4)*C48)</f>
        <v/>
      </c>
    </row>
    <row r="49" spans="1:4" x14ac:dyDescent="0.25">
      <c r="A49" s="26">
        <v>45790</v>
      </c>
      <c r="B49" s="27"/>
      <c r="C49" s="27">
        <v>1</v>
      </c>
      <c r="D49" s="28" t="str">
        <f>IF(B49="","",VLOOKUP(B49,'rappel liste  et prix des pains'!$A$2:$D$13,4)*C49)</f>
        <v/>
      </c>
    </row>
    <row r="50" spans="1:4" x14ac:dyDescent="0.25">
      <c r="A50" s="29">
        <v>45797</v>
      </c>
      <c r="B50" s="30"/>
      <c r="C50" s="30">
        <v>1</v>
      </c>
      <c r="D50" s="31" t="str">
        <f>IF(B50="","",VLOOKUP(B50,'rappel liste  et prix des pains'!$A$2:$D$13,4)*C50)</f>
        <v/>
      </c>
    </row>
    <row r="51" spans="1:4" x14ac:dyDescent="0.25">
      <c r="A51" s="29">
        <v>45797</v>
      </c>
      <c r="B51" s="30"/>
      <c r="C51" s="30">
        <v>1</v>
      </c>
      <c r="D51" s="31" t="str">
        <f>IF(B51="","",VLOOKUP(B51,'rappel liste  et prix des pains'!$A$2:$D$13,4)*C51)</f>
        <v/>
      </c>
    </row>
    <row r="52" spans="1:4" x14ac:dyDescent="0.25">
      <c r="A52" s="29">
        <v>45797</v>
      </c>
      <c r="B52" s="30"/>
      <c r="C52" s="30">
        <v>1</v>
      </c>
      <c r="D52" s="31" t="str">
        <f>IF(B52="","",VLOOKUP(B52,'rappel liste  et prix des pains'!$A$2:$D$13,4)*C52)</f>
        <v/>
      </c>
    </row>
    <row r="53" spans="1:4" x14ac:dyDescent="0.25">
      <c r="A53" s="32">
        <v>45797</v>
      </c>
      <c r="B53" s="33"/>
      <c r="C53" s="33">
        <v>1</v>
      </c>
      <c r="D53" s="34" t="str">
        <f>IF(B53="","",VLOOKUP(B53,'rappel liste  et prix des pains'!$A$2:$D$13,4)*C53)</f>
        <v/>
      </c>
    </row>
    <row r="54" spans="1:4" x14ac:dyDescent="0.25">
      <c r="A54" s="35">
        <v>45804</v>
      </c>
      <c r="B54" s="36"/>
      <c r="C54" s="36">
        <v>1</v>
      </c>
      <c r="D54" s="37" t="str">
        <f>IF(B54="","",VLOOKUP(B54,'rappel liste  et prix des pains'!$A$2:$D$13,4)*C54)</f>
        <v/>
      </c>
    </row>
    <row r="55" spans="1:4" x14ac:dyDescent="0.25">
      <c r="A55" s="35">
        <v>45804</v>
      </c>
      <c r="B55" s="36"/>
      <c r="C55" s="36">
        <v>1</v>
      </c>
      <c r="D55" s="37" t="str">
        <f>IF(B55="","",VLOOKUP(B55,'rappel liste  et prix des pains'!$A$2:$D$13,4)*C55)</f>
        <v/>
      </c>
    </row>
    <row r="56" spans="1:4" x14ac:dyDescent="0.25">
      <c r="A56" s="35">
        <v>45804</v>
      </c>
      <c r="B56" s="36"/>
      <c r="C56" s="36">
        <v>1</v>
      </c>
      <c r="D56" s="37" t="str">
        <f>IF(B56="","",VLOOKUP(B56,'rappel liste  et prix des pains'!$A$2:$D$13,4)*C56)</f>
        <v/>
      </c>
    </row>
    <row r="57" spans="1:4" x14ac:dyDescent="0.25">
      <c r="A57" s="38">
        <v>45804</v>
      </c>
      <c r="B57" s="39"/>
      <c r="C57" s="39">
        <v>1</v>
      </c>
      <c r="D57" s="40" t="str">
        <f>IF(B57="","",VLOOKUP(B57,'rappel liste  et prix des pains'!$A$2:$D$13,4)*C57)</f>
        <v/>
      </c>
    </row>
  </sheetData>
  <sheetProtection password="CB31" sheet="1" objects="1" scenarios="1"/>
  <mergeCells count="1">
    <mergeCell ref="F8:J15"/>
  </mergeCells>
  <dataValidations count="1">
    <dataValidation type="list" operator="equal" allowBlank="1" showErrorMessage="1" sqref="C2:C57" xr:uid="{00000000-0002-0000-0000-000001000000}">
      <formula1>"1,2,3,4,5,6,7,8,9,10,"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ErrorMessage="1" xr:uid="{00000000-0002-0000-0000-000000000000}">
          <x14:formula1>
            <xm:f>'rappel liste  et prix des pains'!$A$2:$A$13</xm:f>
          </x14:formula1>
          <x14:formula2>
            <xm:f>0</xm:f>
          </x14:formula2>
          <xm:sqref>B2:B57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zoomScale="110" zoomScaleNormal="110" workbookViewId="0">
      <selection activeCell="C14" sqref="C14"/>
    </sheetView>
  </sheetViews>
  <sheetFormatPr baseColWidth="10" defaultColWidth="11.5703125" defaultRowHeight="12.75" x14ac:dyDescent="0.2"/>
  <cols>
    <col min="1" max="1" width="21.28515625" style="42" customWidth="1"/>
    <col min="2" max="2" width="12.140625" style="42" customWidth="1"/>
    <col min="3" max="3" width="9.28515625" style="42" customWidth="1"/>
    <col min="4" max="4" width="16" style="42" customWidth="1"/>
    <col min="5" max="16384" width="11.5703125" style="42"/>
  </cols>
  <sheetData>
    <row r="1" spans="1:4" ht="18" x14ac:dyDescent="0.25">
      <c r="A1" s="43" t="s">
        <v>1</v>
      </c>
      <c r="B1" s="43" t="s">
        <v>10</v>
      </c>
      <c r="C1" s="43" t="s">
        <v>11</v>
      </c>
      <c r="D1" s="43" t="s">
        <v>12</v>
      </c>
    </row>
    <row r="2" spans="1:4" ht="18" x14ac:dyDescent="0.25">
      <c r="A2" s="44" t="s">
        <v>13</v>
      </c>
      <c r="B2" s="44">
        <v>600</v>
      </c>
      <c r="C2" s="44" t="s">
        <v>14</v>
      </c>
      <c r="D2" s="44">
        <v>5.2</v>
      </c>
    </row>
    <row r="3" spans="1:4" ht="18" x14ac:dyDescent="0.25">
      <c r="A3" s="44" t="s">
        <v>15</v>
      </c>
      <c r="B3" s="44">
        <v>1000</v>
      </c>
      <c r="C3" s="44" t="s">
        <v>16</v>
      </c>
      <c r="D3" s="44">
        <v>5.5</v>
      </c>
    </row>
    <row r="4" spans="1:4" ht="18" x14ac:dyDescent="0.25">
      <c r="A4" s="44" t="s">
        <v>17</v>
      </c>
      <c r="B4" s="44">
        <v>600</v>
      </c>
      <c r="C4" s="44" t="s">
        <v>16</v>
      </c>
      <c r="D4" s="44">
        <v>3.3</v>
      </c>
    </row>
    <row r="5" spans="1:4" ht="18" x14ac:dyDescent="0.25">
      <c r="A5" s="44" t="s">
        <v>18</v>
      </c>
      <c r="B5" s="44">
        <v>1000</v>
      </c>
      <c r="C5" s="44" t="s">
        <v>14</v>
      </c>
      <c r="D5" s="44">
        <v>5.5</v>
      </c>
    </row>
    <row r="6" spans="1:4" ht="18" x14ac:dyDescent="0.25">
      <c r="A6" s="44" t="s">
        <v>19</v>
      </c>
      <c r="B6" s="44">
        <v>600</v>
      </c>
      <c r="C6" s="44" t="s">
        <v>16</v>
      </c>
      <c r="D6" s="44">
        <v>4.9000000000000004</v>
      </c>
    </row>
    <row r="7" spans="1:4" ht="18" x14ac:dyDescent="0.25">
      <c r="A7" s="44" t="s">
        <v>20</v>
      </c>
      <c r="B7" s="44">
        <v>600</v>
      </c>
      <c r="C7" s="44" t="s">
        <v>16</v>
      </c>
      <c r="D7" s="44">
        <v>4.5</v>
      </c>
    </row>
    <row r="8" spans="1:4" ht="18" x14ac:dyDescent="0.25">
      <c r="A8" s="44" t="s">
        <v>21</v>
      </c>
      <c r="B8" s="44">
        <v>600</v>
      </c>
      <c r="C8" s="44" t="s">
        <v>14</v>
      </c>
      <c r="D8" s="44">
        <v>4.5</v>
      </c>
    </row>
    <row r="9" spans="1:4" ht="18" x14ac:dyDescent="0.25">
      <c r="A9" s="44" t="s">
        <v>22</v>
      </c>
      <c r="B9" s="44">
        <v>600</v>
      </c>
      <c r="C9" s="44" t="s">
        <v>14</v>
      </c>
      <c r="D9" s="44">
        <v>6.6</v>
      </c>
    </row>
    <row r="10" spans="1:4" ht="18" x14ac:dyDescent="0.25">
      <c r="A10" s="44" t="s">
        <v>23</v>
      </c>
      <c r="B10" s="44">
        <v>600</v>
      </c>
      <c r="C10" s="44" t="s">
        <v>14</v>
      </c>
      <c r="D10" s="44">
        <v>3.3</v>
      </c>
    </row>
    <row r="11" spans="1:4" ht="18" x14ac:dyDescent="0.25">
      <c r="A11" s="44" t="s">
        <v>24</v>
      </c>
      <c r="B11" s="44">
        <v>2000</v>
      </c>
      <c r="C11" s="44" t="s">
        <v>25</v>
      </c>
      <c r="D11" s="44">
        <v>11</v>
      </c>
    </row>
    <row r="12" spans="1:4" ht="18" x14ac:dyDescent="0.25">
      <c r="A12" s="44" t="s">
        <v>26</v>
      </c>
      <c r="B12" s="44">
        <v>3000</v>
      </c>
      <c r="C12" s="44" t="s">
        <v>25</v>
      </c>
      <c r="D12" s="44">
        <v>16.5</v>
      </c>
    </row>
    <row r="13" spans="1:4" ht="18" x14ac:dyDescent="0.25">
      <c r="A13" s="44" t="s">
        <v>27</v>
      </c>
      <c r="B13" s="44">
        <v>1500</v>
      </c>
      <c r="C13" s="44" t="s">
        <v>25</v>
      </c>
      <c r="D13" s="44">
        <v>11.4</v>
      </c>
    </row>
  </sheetData>
  <sheetProtection sheet="1" objects="1" scenario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contrat à remplir</vt:lpstr>
      <vt:lpstr>rappel liste  et prix des pains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Blanche Chataigner</dc:creator>
  <dc:description/>
  <cp:lastModifiedBy>Blanche Chataigner</cp:lastModifiedBy>
  <cp:revision>9</cp:revision>
  <dcterms:created xsi:type="dcterms:W3CDTF">2025-01-02T18:37:15Z</dcterms:created>
  <dcterms:modified xsi:type="dcterms:W3CDTF">2025-01-17T06:39:08Z</dcterms:modified>
  <dc:language>fr-FR</dc:language>
</cp:coreProperties>
</file>