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ntrat à remplir" sheetId="1" state="visible" r:id="rId3"/>
    <sheet name="rappel liste  et prix des pains" sheetId="2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<sst xmlns="http://schemas.openxmlformats.org/spreadsheetml/2006/main" count="82" uniqueCount="34">
  <si>
    <t xml:space="preserve">date</t>
  </si>
  <si>
    <t xml:space="preserve">pain</t>
  </si>
  <si>
    <t xml:space="preserve">quantité</t>
  </si>
  <si>
    <t xml:space="preserve">prix (€ ttc)</t>
  </si>
  <si>
    <t xml:space="preserve">nom :</t>
  </si>
  <si>
    <t xml:space="preserve">prix total :</t>
  </si>
  <si>
    <t xml:space="preserve">Contrats de juin à Septembre 2025. </t>
  </si>
  <si>
    <t xml:space="preserve">(remplissez les dates qui vous arrangent, pas de nombre de semaine minimum)</t>
  </si>
  <si>
    <r>
      <rPr>
        <b val="true"/>
        <sz val="13"/>
        <rFont val="Arial"/>
        <family val="2"/>
      </rPr>
      <t xml:space="preserve">Remplir la colonne pain et nom.  </t>
    </r>
    <r>
      <rPr>
        <sz val="13"/>
        <rFont val="Arial"/>
        <family val="2"/>
      </rPr>
      <t xml:space="preserve">                                   Pour remplir les cellules, cliquez dessus puis sur le menu déroulant (petite flèche à droite de la cellule) afin de sélectionner le pain. Le prix et le total se mettront à jour automatiquement. Il est possible de réaliser des copier/coller des noms de pain.                                                            </t>
    </r>
  </si>
  <si>
    <t xml:space="preserve"> </t>
  </si>
  <si>
    <t xml:space="preserve">pds (g)</t>
  </si>
  <si>
    <t xml:space="preserve">format</t>
  </si>
  <si>
    <t xml:space="preserve">prix (€)</t>
  </si>
  <si>
    <t xml:space="preserve">anourette</t>
  </si>
  <si>
    <t xml:space="preserve">moulé</t>
  </si>
  <si>
    <t xml:space="preserve">campagne</t>
  </si>
  <si>
    <t xml:space="preserve">batard</t>
  </si>
  <si>
    <t xml:space="preserve">campaillou</t>
  </si>
  <si>
    <t xml:space="preserve">grand moulé</t>
  </si>
  <si>
    <t xml:space="preserve">lin-courge</t>
  </si>
  <si>
    <t xml:space="preserve">multi-graîne</t>
  </si>
  <si>
    <t xml:space="preserve">multi-moulé</t>
  </si>
  <si>
    <t xml:space="preserve">petit épeautre</t>
  </si>
  <si>
    <t xml:space="preserve">ptit moulé</t>
  </si>
  <si>
    <t xml:space="preserve">tourte 2Kg</t>
  </si>
  <si>
    <t xml:space="preserve">tourte</t>
  </si>
  <si>
    <t xml:space="preserve">tourte 3Kg</t>
  </si>
  <si>
    <t xml:space="preserve">tourte lin-courge</t>
  </si>
  <si>
    <t xml:space="preserve">mardi 5 aout 2025</t>
  </si>
  <si>
    <t xml:space="preserve">mardi 12 aout</t>
  </si>
  <si>
    <t xml:space="preserve">mardi 19 aout</t>
  </si>
  <si>
    <t xml:space="preserve">mardi 26 aout</t>
  </si>
  <si>
    <t xml:space="preserve">poids (g)</t>
  </si>
  <si>
    <t xml:space="preserve">prix (€ TTC)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</si>
</sst>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dddd, d\ mmmm\ yyyy"/>
    <numFmt numFmtId="166" formatCode="General"/>
    <numFmt numFmtId="167" formatCode="0.00"/>
    <numFmt numFmtId="168" formatCode="d\ mmmm\ yyyy"/>
  </numFmts>
  <fonts count="1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2"/>
    </font>
    <font>
      <sz val="13"/>
      <name val="Arial"/>
      <family val="2"/>
    </font>
    <font>
      <b val="true"/>
      <sz val="12"/>
      <name val="Arial"/>
      <family val="2"/>
    </font>
    <font>
      <b val="true"/>
      <sz val="13"/>
      <name val="Arial"/>
      <family val="2"/>
    </font>
    <font>
      <sz val="13"/>
      <name val="Times New Roman"/>
      <family val="1"/>
    </font>
    <font>
      <i val="true"/>
      <sz val="13"/>
      <name val="Arial"/>
      <family val="2"/>
    </font>
    <font>
      <b val="true"/>
      <sz val="14"/>
      <name val="Arial"/>
      <family val="2"/>
    </font>
    <font>
      <sz val="1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D7"/>
        <bgColor rgb="FFFFFFFF"/>
      </patternFill>
    </fill>
    <fill>
      <patternFill patternType="solid">
        <fgColor rgb="FFFFD8CE"/>
        <bgColor rgb="FFDEE6EF"/>
      </patternFill>
    </fill>
    <fill>
      <patternFill patternType="solid">
        <fgColor rgb="FFAFD095"/>
        <bgColor rgb="FF99CCFF"/>
      </patternFill>
    </fill>
    <fill>
      <patternFill patternType="solid">
        <fgColor rgb="FFDEE6EF"/>
        <bgColor rgb="FFCCFFFF"/>
      </patternFill>
    </fill>
  </fills>
  <borders count="8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8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7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5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5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8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3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8" fillId="3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8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8" fillId="4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8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2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ill>
        <patternFill patternType="solid"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FD095"/>
      <rgbColor rgb="FF808080"/>
      <rgbColor rgb="FF9999FF"/>
      <rgbColor rgb="FF993366"/>
      <rgbColor rgb="FFFFFFD7"/>
      <rgbColor rgb="FFDEE6E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D8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73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E6" activeCellId="0" sqref="E6"/>
    </sheetView>
  </sheetViews>
  <sheetFormatPr defaultColWidth="11.53515625" defaultRowHeight="16.15" zeroHeight="false" outlineLevelRow="0" outlineLevelCol="0"/>
  <cols>
    <col collapsed="false" customWidth="true" hidden="false" outlineLevel="0" max="1" min="1" style="1" width="26.17"/>
    <col collapsed="false" customWidth="true" hidden="false" outlineLevel="0" max="2" min="2" style="2" width="21.12"/>
    <col collapsed="false" customWidth="true" hidden="false" outlineLevel="0" max="3" min="3" style="3" width="12.52"/>
    <col collapsed="false" customWidth="true" hidden="false" outlineLevel="0" max="4" min="4" style="4" width="12.52"/>
    <col collapsed="false" customWidth="false" hidden="false" outlineLevel="0" max="5" min="5" style="5" width="11.53"/>
    <col collapsed="false" customWidth="true" hidden="false" outlineLevel="0" max="6" min="6" style="5" width="18.96"/>
    <col collapsed="false" customWidth="true" hidden="false" outlineLevel="0" max="7" min="7" style="5" width="10.5"/>
    <col collapsed="false" customWidth="false" hidden="false" outlineLevel="0" max="8" min="8" style="5" width="11.53"/>
    <col collapsed="false" customWidth="true" hidden="false" outlineLevel="0" max="9" min="9" style="5" width="13.03"/>
    <col collapsed="false" customWidth="true" hidden="false" outlineLevel="0" max="10" min="10" style="5" width="9.48"/>
    <col collapsed="false" customWidth="false" hidden="false" outlineLevel="0" max="16384" min="11" style="5" width="11.53"/>
  </cols>
  <sheetData>
    <row r="1" customFormat="false" ht="16.15" hidden="false" customHeight="false" outlineLevel="0" collapsed="false">
      <c r="A1" s="6" t="s">
        <v>0</v>
      </c>
      <c r="B1" s="7" t="s">
        <v>1</v>
      </c>
      <c r="C1" s="7" t="s">
        <v>2</v>
      </c>
      <c r="D1" s="7" t="s">
        <v>3</v>
      </c>
      <c r="F1" s="8" t="s">
        <v>4</v>
      </c>
      <c r="G1" s="9"/>
      <c r="H1" s="9"/>
      <c r="I1" s="0"/>
      <c r="J1" s="0"/>
    </row>
    <row r="2" customFormat="false" ht="16.15" hidden="false" customHeight="false" outlineLevel="0" collapsed="false">
      <c r="A2" s="10" t="n">
        <v>45811</v>
      </c>
      <c r="B2" s="11"/>
      <c r="C2" s="11" t="n">
        <v>1</v>
      </c>
      <c r="D2" s="12" t="str">
        <f aca="false">IF(B2="","",VLOOKUP(B2,'rappel liste  et prix des pains'!$A$2:$D$13,4)*C2)</f>
        <v/>
      </c>
      <c r="F2" s="13" t="s">
        <v>5</v>
      </c>
      <c r="G2" s="14" t="n">
        <f aca="false">SUM(D2:D73)</f>
        <v>0</v>
      </c>
    </row>
    <row r="3" customFormat="false" ht="16.15" hidden="false" customHeight="false" outlineLevel="0" collapsed="false">
      <c r="A3" s="10" t="n">
        <v>45811</v>
      </c>
      <c r="B3" s="15"/>
      <c r="C3" s="11" t="n">
        <v>1</v>
      </c>
      <c r="D3" s="12" t="str">
        <f aca="false">IF(B3="","",VLOOKUP(B3,'rappel liste  et prix des pains'!$A$2:$D$13,4)*C3)</f>
        <v/>
      </c>
      <c r="F3" s="0"/>
      <c r="G3" s="0"/>
      <c r="H3" s="0"/>
      <c r="I3" s="0"/>
      <c r="J3" s="0"/>
    </row>
    <row r="4" customFormat="false" ht="16.15" hidden="false" customHeight="false" outlineLevel="0" collapsed="false">
      <c r="A4" s="10" t="n">
        <v>45811</v>
      </c>
      <c r="B4" s="11"/>
      <c r="C4" s="11" t="n">
        <v>1</v>
      </c>
      <c r="D4" s="12" t="str">
        <f aca="false">IF(B4="","",VLOOKUP(B4,'rappel liste  et prix des pains'!$A$2:$D$13,4)*C4)</f>
        <v/>
      </c>
      <c r="F4" s="16" t="s">
        <v>6</v>
      </c>
    </row>
    <row r="5" customFormat="false" ht="16.95" hidden="false" customHeight="true" outlineLevel="0" collapsed="false">
      <c r="A5" s="10" t="n">
        <v>45811</v>
      </c>
      <c r="B5" s="17"/>
      <c r="C5" s="17" t="n">
        <v>1</v>
      </c>
      <c r="D5" s="12" t="str">
        <f aca="false">IF(B5="","",VLOOKUP(B5,'rappel liste  et prix des pains'!$A$2:$D$13,4)*C5)</f>
        <v/>
      </c>
      <c r="F5" s="18" t="s">
        <v>7</v>
      </c>
      <c r="G5" s="18"/>
      <c r="H5" s="18"/>
      <c r="I5" s="18"/>
      <c r="J5" s="18"/>
    </row>
    <row r="6" customFormat="false" ht="16.15" hidden="false" customHeight="false" outlineLevel="0" collapsed="false">
      <c r="A6" s="19" t="n">
        <v>45818</v>
      </c>
      <c r="B6" s="20"/>
      <c r="C6" s="20" t="n">
        <v>1</v>
      </c>
      <c r="D6" s="21" t="str">
        <f aca="false">IF(B6="","",VLOOKUP(B6,'rappel liste  et prix des pains'!$A$2:$D$13,4)*C6)</f>
        <v/>
      </c>
      <c r="F6" s="18"/>
      <c r="G6" s="18"/>
      <c r="H6" s="18"/>
      <c r="I6" s="18"/>
      <c r="J6" s="18"/>
    </row>
    <row r="7" customFormat="false" ht="16.15" hidden="false" customHeight="false" outlineLevel="0" collapsed="false">
      <c r="A7" s="19" t="n">
        <v>45818</v>
      </c>
      <c r="B7" s="20"/>
      <c r="C7" s="20" t="n">
        <v>1</v>
      </c>
      <c r="D7" s="21" t="str">
        <f aca="false">IF(B7="","",VLOOKUP(B7,'rappel liste  et prix des pains'!$A$2:$D$13,4)*C7)</f>
        <v/>
      </c>
      <c r="F7" s="22"/>
    </row>
    <row r="8" customFormat="false" ht="16.15" hidden="false" customHeight="true" outlineLevel="0" collapsed="false">
      <c r="A8" s="19" t="n">
        <v>45818</v>
      </c>
      <c r="B8" s="20"/>
      <c r="C8" s="20" t="n">
        <v>1</v>
      </c>
      <c r="D8" s="21" t="str">
        <f aca="false">IF(B8="","",VLOOKUP(B8,'rappel liste  et prix des pains'!$A$2:$D$13,4)*C8)</f>
        <v/>
      </c>
      <c r="F8" s="23" t="s">
        <v>8</v>
      </c>
      <c r="G8" s="23"/>
      <c r="H8" s="23"/>
      <c r="I8" s="23"/>
      <c r="J8" s="23"/>
    </row>
    <row r="9" customFormat="false" ht="16.15" hidden="false" customHeight="false" outlineLevel="0" collapsed="false">
      <c r="A9" s="19" t="n">
        <v>45818</v>
      </c>
      <c r="B9" s="24"/>
      <c r="C9" s="24" t="n">
        <v>1</v>
      </c>
      <c r="D9" s="25" t="str">
        <f aca="false">IF(B9="","",VLOOKUP(B9,'rappel liste  et prix des pains'!$A$2:$D$13,4)*C9)</f>
        <v/>
      </c>
      <c r="F9" s="23"/>
      <c r="G9" s="23"/>
      <c r="H9" s="23"/>
      <c r="I9" s="23"/>
      <c r="J9" s="23"/>
    </row>
    <row r="10" customFormat="false" ht="16.15" hidden="false" customHeight="false" outlineLevel="0" collapsed="false">
      <c r="A10" s="26" t="n">
        <v>45825</v>
      </c>
      <c r="B10" s="27"/>
      <c r="C10" s="27" t="n">
        <v>1</v>
      </c>
      <c r="D10" s="28" t="str">
        <f aca="false">IF(B10="","",VLOOKUP(B10,'rappel liste  et prix des pains'!$A$2:$D$13,4)*C10)</f>
        <v/>
      </c>
      <c r="F10" s="23"/>
      <c r="G10" s="23"/>
      <c r="H10" s="23"/>
      <c r="I10" s="23"/>
      <c r="J10" s="23"/>
    </row>
    <row r="11" customFormat="false" ht="16.15" hidden="false" customHeight="false" outlineLevel="0" collapsed="false">
      <c r="A11" s="26" t="n">
        <v>45825</v>
      </c>
      <c r="B11" s="27"/>
      <c r="C11" s="27" t="n">
        <v>1</v>
      </c>
      <c r="D11" s="28" t="str">
        <f aca="false">IF(B11="","",VLOOKUP(B11,'rappel liste  et prix des pains'!$A$2:$D$13,4)*C11)</f>
        <v/>
      </c>
      <c r="F11" s="23"/>
      <c r="G11" s="23"/>
      <c r="H11" s="23"/>
      <c r="I11" s="23"/>
      <c r="J11" s="23"/>
    </row>
    <row r="12" customFormat="false" ht="16.15" hidden="false" customHeight="false" outlineLevel="0" collapsed="false">
      <c r="A12" s="26" t="n">
        <v>45825</v>
      </c>
      <c r="B12" s="27"/>
      <c r="C12" s="27" t="n">
        <v>1</v>
      </c>
      <c r="D12" s="28" t="str">
        <f aca="false">IF(B12="","",VLOOKUP(B12,'rappel liste  et prix des pains'!$A$2:$D$13,4)*C12)</f>
        <v/>
      </c>
      <c r="F12" s="23"/>
      <c r="G12" s="23"/>
      <c r="H12" s="23"/>
      <c r="I12" s="23"/>
      <c r="J12" s="23"/>
    </row>
    <row r="13" customFormat="false" ht="16.15" hidden="false" customHeight="false" outlineLevel="0" collapsed="false">
      <c r="A13" s="26" t="n">
        <v>45825</v>
      </c>
      <c r="B13" s="29"/>
      <c r="C13" s="29" t="n">
        <v>1</v>
      </c>
      <c r="D13" s="30" t="str">
        <f aca="false">IF(B13="","",VLOOKUP(B13,'rappel liste  et prix des pains'!$A$2:$D$13,4)*C13)</f>
        <v/>
      </c>
      <c r="F13" s="23"/>
      <c r="G13" s="23"/>
      <c r="H13" s="23"/>
      <c r="I13" s="23"/>
      <c r="J13" s="23"/>
      <c r="K13" s="0"/>
    </row>
    <row r="14" customFormat="false" ht="16.15" hidden="false" customHeight="false" outlineLevel="0" collapsed="false">
      <c r="A14" s="31" t="n">
        <v>45832</v>
      </c>
      <c r="B14" s="32"/>
      <c r="C14" s="32" t="n">
        <v>1</v>
      </c>
      <c r="D14" s="33" t="str">
        <f aca="false">IF(B14="","",VLOOKUP(B14,'rappel liste  et prix des pains'!$A$2:$D$13,4)*C14)</f>
        <v/>
      </c>
      <c r="F14" s="23"/>
      <c r="G14" s="23"/>
      <c r="H14" s="23"/>
      <c r="I14" s="23"/>
      <c r="J14" s="23"/>
      <c r="K14" s="0"/>
    </row>
    <row r="15" customFormat="false" ht="16.15" hidden="false" customHeight="false" outlineLevel="0" collapsed="false">
      <c r="A15" s="31" t="n">
        <v>45832</v>
      </c>
      <c r="B15" s="32"/>
      <c r="C15" s="32" t="n">
        <v>1</v>
      </c>
      <c r="D15" s="33" t="str">
        <f aca="false">IF(B15="","",VLOOKUP(B15,'rappel liste  et prix des pains'!$A$2:$D$13,4)*C15)</f>
        <v/>
      </c>
      <c r="F15" s="23"/>
      <c r="G15" s="23"/>
      <c r="H15" s="23"/>
      <c r="I15" s="23"/>
      <c r="J15" s="23"/>
      <c r="K15" s="0"/>
    </row>
    <row r="16" customFormat="false" ht="16.15" hidden="false" customHeight="false" outlineLevel="0" collapsed="false">
      <c r="A16" s="31" t="n">
        <v>45832</v>
      </c>
      <c r="B16" s="32"/>
      <c r="C16" s="32" t="n">
        <v>1</v>
      </c>
      <c r="D16" s="33" t="str">
        <f aca="false">IF(B16="","",VLOOKUP(B16,'rappel liste  et prix des pains'!$A$2:$D$13,4)*C16)</f>
        <v/>
      </c>
      <c r="F16" s="5" t="s">
        <v>9</v>
      </c>
      <c r="K16" s="0"/>
    </row>
    <row r="17" customFormat="false" ht="17.35" hidden="false" customHeight="false" outlineLevel="0" collapsed="false">
      <c r="A17" s="31" t="n">
        <v>45832</v>
      </c>
      <c r="B17" s="34"/>
      <c r="C17" s="34" t="n">
        <v>1</v>
      </c>
      <c r="D17" s="35" t="str">
        <f aca="false">IF(B17="","",VLOOKUP(B17,'rappel liste  et prix des pains'!$A$2:$D$13,4)*C17)</f>
        <v/>
      </c>
      <c r="F17" s="36" t="s">
        <v>1</v>
      </c>
      <c r="G17" s="36" t="s">
        <v>10</v>
      </c>
      <c r="H17" s="36" t="s">
        <v>11</v>
      </c>
      <c r="I17" s="36" t="s">
        <v>12</v>
      </c>
      <c r="K17" s="0"/>
    </row>
    <row r="18" customFormat="false" ht="17.35" hidden="false" customHeight="false" outlineLevel="0" collapsed="false">
      <c r="A18" s="10" t="n">
        <v>45839</v>
      </c>
      <c r="B18" s="11"/>
      <c r="C18" s="11" t="n">
        <v>1</v>
      </c>
      <c r="D18" s="12" t="str">
        <f aca="false">IF(B18="","",VLOOKUP(B18,'rappel liste  et prix des pains'!$A$2:$D$13,4)*C18)</f>
        <v/>
      </c>
      <c r="F18" s="37" t="s">
        <v>13</v>
      </c>
      <c r="G18" s="37" t="n">
        <v>600</v>
      </c>
      <c r="H18" s="37" t="s">
        <v>14</v>
      </c>
      <c r="I18" s="37" t="n">
        <v>5.2</v>
      </c>
      <c r="K18" s="0"/>
    </row>
    <row r="19" customFormat="false" ht="17.35" hidden="false" customHeight="false" outlineLevel="0" collapsed="false">
      <c r="A19" s="10" t="n">
        <v>45839</v>
      </c>
      <c r="B19" s="11"/>
      <c r="C19" s="11" t="n">
        <v>1</v>
      </c>
      <c r="D19" s="12" t="str">
        <f aca="false">IF(B19="","",VLOOKUP(B19,'rappel liste  et prix des pains'!$A$2:$D$13,4)*C19)</f>
        <v/>
      </c>
      <c r="F19" s="37" t="s">
        <v>15</v>
      </c>
      <c r="G19" s="37" t="n">
        <v>1000</v>
      </c>
      <c r="H19" s="37" t="s">
        <v>16</v>
      </c>
      <c r="I19" s="37" t="n">
        <v>5.5</v>
      </c>
      <c r="K19" s="0"/>
    </row>
    <row r="20" customFormat="false" ht="17.35" hidden="false" customHeight="false" outlineLevel="0" collapsed="false">
      <c r="A20" s="10" t="n">
        <v>45839</v>
      </c>
      <c r="B20" s="11"/>
      <c r="C20" s="11" t="n">
        <v>1</v>
      </c>
      <c r="D20" s="12" t="str">
        <f aca="false">IF(B20="","",VLOOKUP(B20,'rappel liste  et prix des pains'!$A$2:$D$13,4)*C20)</f>
        <v/>
      </c>
      <c r="F20" s="37" t="s">
        <v>17</v>
      </c>
      <c r="G20" s="37" t="n">
        <v>600</v>
      </c>
      <c r="H20" s="37" t="s">
        <v>16</v>
      </c>
      <c r="I20" s="37" t="n">
        <v>3.3</v>
      </c>
      <c r="K20" s="0"/>
    </row>
    <row r="21" customFormat="false" ht="17.35" hidden="false" customHeight="false" outlineLevel="0" collapsed="false">
      <c r="A21" s="10" t="n">
        <v>45839</v>
      </c>
      <c r="B21" s="17"/>
      <c r="C21" s="17" t="n">
        <v>1</v>
      </c>
      <c r="D21" s="38" t="str">
        <f aca="false">IF(B21="","",VLOOKUP(B21,'rappel liste  et prix des pains'!$A$2:$D$13,4)*C21)</f>
        <v/>
      </c>
      <c r="F21" s="37" t="s">
        <v>18</v>
      </c>
      <c r="G21" s="37" t="n">
        <v>1000</v>
      </c>
      <c r="H21" s="37" t="s">
        <v>14</v>
      </c>
      <c r="I21" s="37" t="n">
        <v>5.5</v>
      </c>
      <c r="K21" s="0"/>
    </row>
    <row r="22" customFormat="false" ht="17.35" hidden="false" customHeight="false" outlineLevel="0" collapsed="false">
      <c r="A22" s="19" t="n">
        <v>45846</v>
      </c>
      <c r="B22" s="20"/>
      <c r="C22" s="20" t="n">
        <v>1</v>
      </c>
      <c r="D22" s="21" t="str">
        <f aca="false">IF(B22="","",VLOOKUP(B22,'rappel liste  et prix des pains'!$A$2:$D$13,4)*C22)</f>
        <v/>
      </c>
      <c r="F22" s="37" t="s">
        <v>19</v>
      </c>
      <c r="G22" s="37" t="n">
        <v>600</v>
      </c>
      <c r="H22" s="37" t="s">
        <v>16</v>
      </c>
      <c r="I22" s="37" t="n">
        <v>4.9</v>
      </c>
      <c r="K22" s="0"/>
    </row>
    <row r="23" customFormat="false" ht="17.35" hidden="false" customHeight="false" outlineLevel="0" collapsed="false">
      <c r="A23" s="19" t="n">
        <v>45846</v>
      </c>
      <c r="B23" s="20"/>
      <c r="C23" s="20" t="n">
        <v>1</v>
      </c>
      <c r="D23" s="21" t="str">
        <f aca="false">IF(B23="","",VLOOKUP(B23,'rappel liste  et prix des pains'!$A$2:$D$13,4)*C23)</f>
        <v/>
      </c>
      <c r="F23" s="37" t="s">
        <v>20</v>
      </c>
      <c r="G23" s="37" t="n">
        <v>600</v>
      </c>
      <c r="H23" s="37" t="s">
        <v>16</v>
      </c>
      <c r="I23" s="37" t="n">
        <v>4.5</v>
      </c>
      <c r="K23" s="0"/>
    </row>
    <row r="24" customFormat="false" ht="17.35" hidden="false" customHeight="false" outlineLevel="0" collapsed="false">
      <c r="A24" s="19" t="n">
        <v>45846</v>
      </c>
      <c r="B24" s="20"/>
      <c r="C24" s="20" t="n">
        <v>1</v>
      </c>
      <c r="D24" s="21" t="str">
        <f aca="false">IF(B24="","",VLOOKUP(B24,'rappel liste  et prix des pains'!$A$2:$D$13,4)*C24)</f>
        <v/>
      </c>
      <c r="F24" s="37" t="s">
        <v>21</v>
      </c>
      <c r="G24" s="37" t="n">
        <v>600</v>
      </c>
      <c r="H24" s="37" t="s">
        <v>14</v>
      </c>
      <c r="I24" s="37" t="n">
        <v>4.5</v>
      </c>
      <c r="K24" s="0"/>
    </row>
    <row r="25" customFormat="false" ht="17.35" hidden="false" customHeight="false" outlineLevel="0" collapsed="false">
      <c r="A25" s="19" t="n">
        <v>45846</v>
      </c>
      <c r="B25" s="24"/>
      <c r="C25" s="24" t="n">
        <v>1</v>
      </c>
      <c r="D25" s="25" t="str">
        <f aca="false">IF(B25="","",VLOOKUP(B25,'rappel liste  et prix des pains'!$A$2:$D$13,4)*C25)</f>
        <v/>
      </c>
      <c r="F25" s="37" t="s">
        <v>22</v>
      </c>
      <c r="G25" s="37" t="n">
        <v>600</v>
      </c>
      <c r="H25" s="37" t="s">
        <v>14</v>
      </c>
      <c r="I25" s="37" t="n">
        <v>6.6</v>
      </c>
    </row>
    <row r="26" customFormat="false" ht="17.35" hidden="false" customHeight="false" outlineLevel="0" collapsed="false">
      <c r="A26" s="26" t="n">
        <v>45853</v>
      </c>
      <c r="B26" s="27"/>
      <c r="C26" s="27" t="n">
        <v>1</v>
      </c>
      <c r="D26" s="28" t="str">
        <f aca="false">IF(B26="","",VLOOKUP(B26,'rappel liste  et prix des pains'!$A$2:$D$13,4)*C26)</f>
        <v/>
      </c>
      <c r="F26" s="37" t="s">
        <v>23</v>
      </c>
      <c r="G26" s="37" t="n">
        <v>600</v>
      </c>
      <c r="H26" s="37" t="s">
        <v>14</v>
      </c>
      <c r="I26" s="37" t="n">
        <v>3.3</v>
      </c>
    </row>
    <row r="27" customFormat="false" ht="17.35" hidden="false" customHeight="false" outlineLevel="0" collapsed="false">
      <c r="A27" s="26" t="n">
        <v>45853</v>
      </c>
      <c r="B27" s="27"/>
      <c r="C27" s="27" t="n">
        <v>1</v>
      </c>
      <c r="D27" s="28" t="str">
        <f aca="false">IF(B27="","",VLOOKUP(B27,'rappel liste  et prix des pains'!$A$2:$D$13,4)*C27)</f>
        <v/>
      </c>
      <c r="F27" s="37" t="s">
        <v>24</v>
      </c>
      <c r="G27" s="37" t="n">
        <v>2000</v>
      </c>
      <c r="H27" s="37" t="s">
        <v>25</v>
      </c>
      <c r="I27" s="37" t="n">
        <v>11</v>
      </c>
    </row>
    <row r="28" customFormat="false" ht="17.35" hidden="false" customHeight="false" outlineLevel="0" collapsed="false">
      <c r="A28" s="26" t="n">
        <v>45853</v>
      </c>
      <c r="B28" s="27"/>
      <c r="C28" s="27" t="n">
        <v>1</v>
      </c>
      <c r="D28" s="28" t="str">
        <f aca="false">IF(B28="","",VLOOKUP(B28,'rappel liste  et prix des pains'!$A$2:$D$13,4)*C28)</f>
        <v/>
      </c>
      <c r="F28" s="37" t="s">
        <v>26</v>
      </c>
      <c r="G28" s="37" t="n">
        <v>3000</v>
      </c>
      <c r="H28" s="37" t="s">
        <v>25</v>
      </c>
      <c r="I28" s="37" t="n">
        <v>16.5</v>
      </c>
    </row>
    <row r="29" customFormat="false" ht="17.35" hidden="false" customHeight="false" outlineLevel="0" collapsed="false">
      <c r="A29" s="26" t="n">
        <v>45853</v>
      </c>
      <c r="B29" s="29"/>
      <c r="C29" s="29" t="n">
        <v>1</v>
      </c>
      <c r="D29" s="30" t="str">
        <f aca="false">IF(B29="","",VLOOKUP(B29,'rappel liste  et prix des pains'!$A$2:$D$13,4)*C29)</f>
        <v/>
      </c>
      <c r="F29" s="37" t="s">
        <v>27</v>
      </c>
      <c r="G29" s="37" t="n">
        <v>1500</v>
      </c>
      <c r="H29" s="37" t="s">
        <v>25</v>
      </c>
      <c r="I29" s="37" t="n">
        <v>11.4</v>
      </c>
    </row>
    <row r="30" customFormat="false" ht="16.15" hidden="false" customHeight="false" outlineLevel="0" collapsed="false">
      <c r="A30" s="31" t="n">
        <v>45860</v>
      </c>
      <c r="B30" s="32"/>
      <c r="C30" s="32" t="n">
        <v>1</v>
      </c>
      <c r="D30" s="33" t="str">
        <f aca="false">IF(B30="","",VLOOKUP(B30,'rappel liste  et prix des pains'!$A$2:$D$13,4)*C30)</f>
        <v/>
      </c>
      <c r="F30" s="0"/>
      <c r="G30" s="0"/>
      <c r="H30" s="0"/>
      <c r="I30" s="0"/>
    </row>
    <row r="31" customFormat="false" ht="16.15" hidden="false" customHeight="false" outlineLevel="0" collapsed="false">
      <c r="A31" s="31" t="n">
        <v>45860</v>
      </c>
      <c r="B31" s="32"/>
      <c r="C31" s="32" t="n">
        <v>1</v>
      </c>
      <c r="D31" s="33" t="str">
        <f aca="false">IF(B31="","",VLOOKUP(B31,'rappel liste  et prix des pains'!$A$2:$D$13,4)*C31)</f>
        <v/>
      </c>
    </row>
    <row r="32" customFormat="false" ht="16.15" hidden="false" customHeight="false" outlineLevel="0" collapsed="false">
      <c r="A32" s="31" t="n">
        <v>45860</v>
      </c>
      <c r="B32" s="32"/>
      <c r="C32" s="32" t="n">
        <v>1</v>
      </c>
      <c r="D32" s="33" t="str">
        <f aca="false">IF(B32="","",VLOOKUP(B32,'rappel liste  et prix des pains'!$A$2:$D$13,4)*C32)</f>
        <v/>
      </c>
    </row>
    <row r="33" customFormat="false" ht="16.15" hidden="false" customHeight="false" outlineLevel="0" collapsed="false">
      <c r="A33" s="31" t="n">
        <v>45860</v>
      </c>
      <c r="B33" s="34"/>
      <c r="C33" s="34" t="n">
        <v>1</v>
      </c>
      <c r="D33" s="35" t="str">
        <f aca="false">IF(B33="","",VLOOKUP(B33,'rappel liste  et prix des pains'!$A$2:$D$13,4)*C33)</f>
        <v/>
      </c>
    </row>
    <row r="34" customFormat="false" ht="16.15" hidden="false" customHeight="false" outlineLevel="0" collapsed="false">
      <c r="A34" s="10" t="n">
        <v>45867</v>
      </c>
      <c r="B34" s="11"/>
      <c r="C34" s="11" t="n">
        <v>1</v>
      </c>
      <c r="D34" s="12" t="str">
        <f aca="false">IF(B34="","",VLOOKUP(B34,'rappel liste  et prix des pains'!$A$2:$D$13,4)*C34)</f>
        <v/>
      </c>
    </row>
    <row r="35" customFormat="false" ht="16.15" hidden="false" customHeight="false" outlineLevel="0" collapsed="false">
      <c r="A35" s="10" t="n">
        <v>45867</v>
      </c>
      <c r="B35" s="11"/>
      <c r="C35" s="11" t="n">
        <v>1</v>
      </c>
      <c r="D35" s="12" t="str">
        <f aca="false">IF(B35="","",VLOOKUP(B35,'rappel liste  et prix des pains'!$A$2:$D$13,4)*C35)</f>
        <v/>
      </c>
    </row>
    <row r="36" customFormat="false" ht="16.15" hidden="false" customHeight="false" outlineLevel="0" collapsed="false">
      <c r="A36" s="10" t="n">
        <v>45867</v>
      </c>
      <c r="B36" s="11"/>
      <c r="C36" s="11" t="n">
        <v>1</v>
      </c>
      <c r="D36" s="12" t="str">
        <f aca="false">IF(B36="","",VLOOKUP(B36,'rappel liste  et prix des pains'!$A$2:$D$13,4)*C36)</f>
        <v/>
      </c>
    </row>
    <row r="37" customFormat="false" ht="16.15" hidden="false" customHeight="false" outlineLevel="0" collapsed="false">
      <c r="A37" s="10" t="n">
        <v>45867</v>
      </c>
      <c r="B37" s="17"/>
      <c r="C37" s="17" t="n">
        <v>1</v>
      </c>
      <c r="D37" s="38" t="str">
        <f aca="false">IF(B37="","",VLOOKUP(B37,'rappel liste  et prix des pains'!$A$2:$D$13,4)*C37)</f>
        <v/>
      </c>
    </row>
    <row r="38" customFormat="false" ht="16.15" hidden="false" customHeight="false" outlineLevel="0" collapsed="false">
      <c r="A38" s="19" t="s">
        <v>28</v>
      </c>
      <c r="B38" s="20"/>
      <c r="C38" s="20" t="n">
        <v>1</v>
      </c>
      <c r="D38" s="21" t="str">
        <f aca="false">IF(B38="","",VLOOKUP(B38,'rappel liste  et prix des pains'!$A$2:$D$13,4)*C38)</f>
        <v/>
      </c>
    </row>
    <row r="39" customFormat="false" ht="16.15" hidden="false" customHeight="false" outlineLevel="0" collapsed="false">
      <c r="A39" s="19" t="s">
        <v>28</v>
      </c>
      <c r="B39" s="20"/>
      <c r="C39" s="20" t="n">
        <v>1</v>
      </c>
      <c r="D39" s="21" t="str">
        <f aca="false">IF(B39="","",VLOOKUP(B39,'rappel liste  et prix des pains'!$A$2:$D$13,4)*C39)</f>
        <v/>
      </c>
    </row>
    <row r="40" customFormat="false" ht="16.15" hidden="false" customHeight="false" outlineLevel="0" collapsed="false">
      <c r="A40" s="19" t="s">
        <v>28</v>
      </c>
      <c r="B40" s="20"/>
      <c r="C40" s="20" t="n">
        <v>1</v>
      </c>
      <c r="D40" s="21" t="str">
        <f aca="false">IF(B40="","",VLOOKUP(B40,'rappel liste  et prix des pains'!$A$2:$D$13,4)*C40)</f>
        <v/>
      </c>
    </row>
    <row r="41" customFormat="false" ht="16.15" hidden="false" customHeight="false" outlineLevel="0" collapsed="false">
      <c r="A41" s="19" t="s">
        <v>28</v>
      </c>
      <c r="B41" s="24"/>
      <c r="C41" s="24" t="n">
        <v>1</v>
      </c>
      <c r="D41" s="25" t="str">
        <f aca="false">IF(B41="","",VLOOKUP(B41,'rappel liste  et prix des pains'!$A$2:$D$13,4)*C41)</f>
        <v/>
      </c>
    </row>
    <row r="42" customFormat="false" ht="16.15" hidden="false" customHeight="false" outlineLevel="0" collapsed="false">
      <c r="A42" s="10" t="s">
        <v>29</v>
      </c>
      <c r="B42" s="11"/>
      <c r="C42" s="11" t="n">
        <v>1</v>
      </c>
      <c r="D42" s="12" t="str">
        <f aca="false">IF(B42="","",VLOOKUP(B42,'rappel liste  et prix des pains'!$A$2:$D$13,4)*C42)</f>
        <v/>
      </c>
    </row>
    <row r="43" customFormat="false" ht="16.15" hidden="false" customHeight="false" outlineLevel="0" collapsed="false">
      <c r="A43" s="10" t="s">
        <v>29</v>
      </c>
      <c r="B43" s="11"/>
      <c r="C43" s="11" t="n">
        <v>1</v>
      </c>
      <c r="D43" s="12" t="str">
        <f aca="false">IF(B43="","",VLOOKUP(B43,'rappel liste  et prix des pains'!$A$2:$D$13,4)*C43)</f>
        <v/>
      </c>
    </row>
    <row r="44" customFormat="false" ht="16.15" hidden="false" customHeight="false" outlineLevel="0" collapsed="false">
      <c r="A44" s="10" t="s">
        <v>29</v>
      </c>
      <c r="B44" s="11"/>
      <c r="C44" s="11" t="n">
        <v>1</v>
      </c>
      <c r="D44" s="12" t="str">
        <f aca="false">IF(B44="","",VLOOKUP(B44,'rappel liste  et prix des pains'!$A$2:$D$13,4)*C44)</f>
        <v/>
      </c>
    </row>
    <row r="45" customFormat="false" ht="16.15" hidden="false" customHeight="false" outlineLevel="0" collapsed="false">
      <c r="A45" s="10" t="s">
        <v>29</v>
      </c>
      <c r="B45" s="17"/>
      <c r="C45" s="17" t="n">
        <v>1</v>
      </c>
      <c r="D45" s="38" t="str">
        <f aca="false">IF(B45="","",VLOOKUP(B45,'rappel liste  et prix des pains'!$A$2:$D$13,4)*C45)</f>
        <v/>
      </c>
    </row>
    <row r="46" customFormat="false" ht="16.15" hidden="false" customHeight="false" outlineLevel="0" collapsed="false">
      <c r="A46" s="19" t="s">
        <v>30</v>
      </c>
      <c r="B46" s="20"/>
      <c r="C46" s="20" t="n">
        <v>1</v>
      </c>
      <c r="D46" s="21" t="str">
        <f aca="false">IF(B46="","",VLOOKUP(B46,'rappel liste  et prix des pains'!$A$2:$D$13,4)*C46)</f>
        <v/>
      </c>
    </row>
    <row r="47" customFormat="false" ht="16.15" hidden="false" customHeight="false" outlineLevel="0" collapsed="false">
      <c r="A47" s="19" t="s">
        <v>30</v>
      </c>
      <c r="B47" s="20"/>
      <c r="C47" s="20" t="n">
        <v>1</v>
      </c>
      <c r="D47" s="21" t="str">
        <f aca="false">IF(B47="","",VLOOKUP(B47,'rappel liste  et prix des pains'!$A$2:$D$13,4)*C47)</f>
        <v/>
      </c>
    </row>
    <row r="48" customFormat="false" ht="16.15" hidden="false" customHeight="false" outlineLevel="0" collapsed="false">
      <c r="A48" s="19" t="s">
        <v>30</v>
      </c>
      <c r="B48" s="20"/>
      <c r="C48" s="20" t="n">
        <v>1</v>
      </c>
      <c r="D48" s="21" t="str">
        <f aca="false">IF(B48="","",VLOOKUP(B48,'rappel liste  et prix des pains'!$A$2:$D$13,4)*C48)</f>
        <v/>
      </c>
    </row>
    <row r="49" customFormat="false" ht="16.15" hidden="false" customHeight="false" outlineLevel="0" collapsed="false">
      <c r="A49" s="19" t="s">
        <v>30</v>
      </c>
      <c r="B49" s="24"/>
      <c r="C49" s="24" t="n">
        <v>1</v>
      </c>
      <c r="D49" s="25" t="str">
        <f aca="false">IF(B49="","",VLOOKUP(B49,'rappel liste  et prix des pains'!$A$2:$D$13,4)*C49)</f>
        <v/>
      </c>
    </row>
    <row r="50" customFormat="false" ht="16.15" hidden="false" customHeight="false" outlineLevel="0" collapsed="false">
      <c r="A50" s="26" t="s">
        <v>31</v>
      </c>
      <c r="B50" s="27"/>
      <c r="C50" s="27" t="n">
        <v>1</v>
      </c>
      <c r="D50" s="28" t="str">
        <f aca="false">IF(B50="","",VLOOKUP(B50,'rappel liste  et prix des pains'!$A$2:$D$13,4)*C50)</f>
        <v/>
      </c>
    </row>
    <row r="51" customFormat="false" ht="16.15" hidden="false" customHeight="false" outlineLevel="0" collapsed="false">
      <c r="A51" s="26" t="s">
        <v>31</v>
      </c>
      <c r="B51" s="27"/>
      <c r="C51" s="27" t="n">
        <v>1</v>
      </c>
      <c r="D51" s="28" t="str">
        <f aca="false">IF(B51="","",VLOOKUP(B51,'rappel liste  et prix des pains'!$A$2:$D$13,4)*C51)</f>
        <v/>
      </c>
    </row>
    <row r="52" customFormat="false" ht="16.15" hidden="false" customHeight="false" outlineLevel="0" collapsed="false">
      <c r="A52" s="26" t="s">
        <v>31</v>
      </c>
      <c r="B52" s="27"/>
      <c r="C52" s="27" t="n">
        <v>1</v>
      </c>
      <c r="D52" s="28" t="str">
        <f aca="false">IF(B52="","",VLOOKUP(B52,'rappel liste  et prix des pains'!$A$2:$D$13,4)*C52)</f>
        <v/>
      </c>
    </row>
    <row r="53" customFormat="false" ht="16.15" hidden="false" customHeight="false" outlineLevel="0" collapsed="false">
      <c r="A53" s="26" t="s">
        <v>31</v>
      </c>
      <c r="B53" s="29"/>
      <c r="C53" s="29" t="n">
        <v>1</v>
      </c>
      <c r="D53" s="30" t="str">
        <f aca="false">IF(B53="","",VLOOKUP(B53,'rappel liste  et prix des pains'!$A$2:$D$13,4)*C53)</f>
        <v/>
      </c>
    </row>
    <row r="54" customFormat="false" ht="16.15" hidden="false" customHeight="false" outlineLevel="0" collapsed="false">
      <c r="A54" s="39" t="n">
        <v>45902</v>
      </c>
      <c r="B54" s="32"/>
      <c r="C54" s="32" t="n">
        <v>1</v>
      </c>
      <c r="D54" s="33" t="str">
        <f aca="false">IF(B54="","",VLOOKUP(B54,'rappel liste  et prix des pains'!$A$2:$D$13,4)*C54)</f>
        <v/>
      </c>
    </row>
    <row r="55" customFormat="false" ht="16.15" hidden="false" customHeight="false" outlineLevel="0" collapsed="false">
      <c r="A55" s="39" t="n">
        <v>45902</v>
      </c>
      <c r="B55" s="32"/>
      <c r="C55" s="32" t="n">
        <v>1</v>
      </c>
      <c r="D55" s="33" t="str">
        <f aca="false">IF(B55="","",VLOOKUP(B55,'rappel liste  et prix des pains'!$A$2:$D$13,4)*C55)</f>
        <v/>
      </c>
    </row>
    <row r="56" customFormat="false" ht="16.15" hidden="false" customHeight="false" outlineLevel="0" collapsed="false">
      <c r="A56" s="39" t="n">
        <v>45902</v>
      </c>
      <c r="B56" s="32"/>
      <c r="C56" s="32" t="n">
        <v>1</v>
      </c>
      <c r="D56" s="33" t="str">
        <f aca="false">IF(B56="","",VLOOKUP(B56,'rappel liste  et prix des pains'!$A$2:$D$13,4)*C56)</f>
        <v/>
      </c>
    </row>
    <row r="57" customFormat="false" ht="16.15" hidden="false" customHeight="false" outlineLevel="0" collapsed="false">
      <c r="A57" s="39" t="n">
        <v>45902</v>
      </c>
      <c r="B57" s="34"/>
      <c r="C57" s="34" t="n">
        <v>1</v>
      </c>
      <c r="D57" s="35" t="str">
        <f aca="false">IF(B57="","",VLOOKUP(B57,'rappel liste  et prix des pains'!$A$2:$D$13,4)*C57)</f>
        <v/>
      </c>
    </row>
    <row r="58" customFormat="false" ht="16.15" hidden="false" customHeight="false" outlineLevel="0" collapsed="false">
      <c r="A58" s="40" t="n">
        <v>45909</v>
      </c>
      <c r="B58" s="11"/>
      <c r="C58" s="11" t="n">
        <v>1</v>
      </c>
      <c r="D58" s="12" t="str">
        <f aca="false">IF(B58="","",VLOOKUP(B58,'rappel liste  et prix des pains'!$A$2:$D$13,4)*C58)</f>
        <v/>
      </c>
    </row>
    <row r="59" customFormat="false" ht="16.15" hidden="false" customHeight="false" outlineLevel="0" collapsed="false">
      <c r="A59" s="40" t="n">
        <v>45909</v>
      </c>
      <c r="B59" s="11"/>
      <c r="C59" s="11" t="n">
        <v>1</v>
      </c>
      <c r="D59" s="12" t="str">
        <f aca="false">IF(B59="","",VLOOKUP(B59,'rappel liste  et prix des pains'!$A$2:$D$13,4)*C59)</f>
        <v/>
      </c>
    </row>
    <row r="60" customFormat="false" ht="16.15" hidden="false" customHeight="false" outlineLevel="0" collapsed="false">
      <c r="A60" s="40" t="n">
        <v>45909</v>
      </c>
      <c r="B60" s="11"/>
      <c r="C60" s="11" t="n">
        <v>1</v>
      </c>
      <c r="D60" s="12" t="str">
        <f aca="false">IF(B60="","",VLOOKUP(B60,'rappel liste  et prix des pains'!$A$2:$D$13,4)*C60)</f>
        <v/>
      </c>
    </row>
    <row r="61" customFormat="false" ht="16.15" hidden="false" customHeight="false" outlineLevel="0" collapsed="false">
      <c r="A61" s="40" t="n">
        <v>45909</v>
      </c>
      <c r="B61" s="17"/>
      <c r="C61" s="17" t="n">
        <v>1</v>
      </c>
      <c r="D61" s="38" t="str">
        <f aca="false">IF(B61="","",VLOOKUP(B61,'rappel liste  et prix des pains'!$A$2:$D$13,4)*C61)</f>
        <v/>
      </c>
    </row>
    <row r="62" customFormat="false" ht="16.15" hidden="false" customHeight="false" outlineLevel="0" collapsed="false">
      <c r="A62" s="41" t="n">
        <v>45916</v>
      </c>
      <c r="B62" s="20"/>
      <c r="C62" s="20" t="n">
        <v>1</v>
      </c>
      <c r="D62" s="21" t="str">
        <f aca="false">IF(B62="","",VLOOKUP(B62,'rappel liste  et prix des pains'!$A$2:$D$13,4)*C62)</f>
        <v/>
      </c>
    </row>
    <row r="63" customFormat="false" ht="16.15" hidden="false" customHeight="false" outlineLevel="0" collapsed="false">
      <c r="A63" s="41" t="n">
        <v>45916</v>
      </c>
      <c r="B63" s="20"/>
      <c r="C63" s="20" t="n">
        <v>1</v>
      </c>
      <c r="D63" s="21" t="str">
        <f aca="false">IF(B63="","",VLOOKUP(B63,'rappel liste  et prix des pains'!$A$2:$D$13,4)*C63)</f>
        <v/>
      </c>
    </row>
    <row r="64" customFormat="false" ht="16.15" hidden="false" customHeight="false" outlineLevel="0" collapsed="false">
      <c r="A64" s="41" t="n">
        <v>45916</v>
      </c>
      <c r="B64" s="20"/>
      <c r="C64" s="20" t="n">
        <v>1</v>
      </c>
      <c r="D64" s="21" t="str">
        <f aca="false">IF(B64="","",VLOOKUP(B64,'rappel liste  et prix des pains'!$A$2:$D$13,4)*C64)</f>
        <v/>
      </c>
    </row>
    <row r="65" customFormat="false" ht="16.15" hidden="false" customHeight="false" outlineLevel="0" collapsed="false">
      <c r="A65" s="41" t="n">
        <v>45916</v>
      </c>
      <c r="B65" s="24"/>
      <c r="C65" s="24" t="n">
        <v>1</v>
      </c>
      <c r="D65" s="25" t="str">
        <f aca="false">IF(B65="","",VLOOKUP(B65,'rappel liste  et prix des pains'!$A$2:$D$13,4)*C65)</f>
        <v/>
      </c>
    </row>
    <row r="66" customFormat="false" ht="16.15" hidden="false" customHeight="false" outlineLevel="0" collapsed="false">
      <c r="A66" s="42" t="n">
        <v>45923</v>
      </c>
      <c r="B66" s="27"/>
      <c r="C66" s="27" t="n">
        <v>1</v>
      </c>
      <c r="D66" s="28" t="str">
        <f aca="false">IF(B66="","",VLOOKUP(B66,'rappel liste  et prix des pains'!$A$2:$D$13,4)*C66)</f>
        <v/>
      </c>
    </row>
    <row r="67" customFormat="false" ht="16.15" hidden="false" customHeight="false" outlineLevel="0" collapsed="false">
      <c r="A67" s="42" t="n">
        <v>45923</v>
      </c>
      <c r="B67" s="27"/>
      <c r="C67" s="27" t="n">
        <v>1</v>
      </c>
      <c r="D67" s="28" t="str">
        <f aca="false">IF(B67="","",VLOOKUP(B67,'rappel liste  et prix des pains'!$A$2:$D$13,4)*C67)</f>
        <v/>
      </c>
    </row>
    <row r="68" customFormat="false" ht="16.15" hidden="false" customHeight="false" outlineLevel="0" collapsed="false">
      <c r="A68" s="42" t="n">
        <v>45923</v>
      </c>
      <c r="B68" s="27"/>
      <c r="C68" s="27" t="n">
        <v>1</v>
      </c>
      <c r="D68" s="28" t="str">
        <f aca="false">IF(B68="","",VLOOKUP(B68,'rappel liste  et prix des pains'!$A$2:$D$13,4)*C68)</f>
        <v/>
      </c>
    </row>
    <row r="69" customFormat="false" ht="16.15" hidden="false" customHeight="false" outlineLevel="0" collapsed="false">
      <c r="A69" s="42" t="n">
        <v>45923</v>
      </c>
      <c r="B69" s="29"/>
      <c r="C69" s="29" t="n">
        <v>1</v>
      </c>
      <c r="D69" s="30" t="str">
        <f aca="false">IF(B69="","",VLOOKUP(B69,'rappel liste  et prix des pains'!$A$2:$D$13,4)*C69)</f>
        <v/>
      </c>
    </row>
    <row r="70" customFormat="false" ht="16.15" hidden="false" customHeight="false" outlineLevel="0" collapsed="false">
      <c r="A70" s="39" t="n">
        <v>45930</v>
      </c>
      <c r="B70" s="32"/>
      <c r="C70" s="32" t="n">
        <v>1</v>
      </c>
      <c r="D70" s="33" t="str">
        <f aca="false">IF(B70="","",VLOOKUP(B70,'rappel liste  et prix des pains'!$A$2:$D$13,4)*C70)</f>
        <v/>
      </c>
    </row>
    <row r="71" customFormat="false" ht="16.15" hidden="false" customHeight="false" outlineLevel="0" collapsed="false">
      <c r="A71" s="39" t="n">
        <v>45930</v>
      </c>
      <c r="B71" s="32"/>
      <c r="C71" s="32" t="n">
        <v>1</v>
      </c>
      <c r="D71" s="33" t="str">
        <f aca="false">IF(B71="","",VLOOKUP(B71,'rappel liste  et prix des pains'!$A$2:$D$13,4)*C71)</f>
        <v/>
      </c>
    </row>
    <row r="72" customFormat="false" ht="16.15" hidden="false" customHeight="false" outlineLevel="0" collapsed="false">
      <c r="A72" s="39" t="n">
        <v>45930</v>
      </c>
      <c r="B72" s="32"/>
      <c r="C72" s="32" t="n">
        <v>1</v>
      </c>
      <c r="D72" s="33" t="str">
        <f aca="false">IF(B72="","",VLOOKUP(B72,'rappel liste  et prix des pains'!$A$2:$D$13,4)*C72)</f>
        <v/>
      </c>
    </row>
    <row r="73" customFormat="false" ht="16.15" hidden="false" customHeight="false" outlineLevel="0" collapsed="false">
      <c r="A73" s="39" t="n">
        <v>45930</v>
      </c>
      <c r="B73" s="34"/>
      <c r="C73" s="34" t="n">
        <v>1</v>
      </c>
      <c r="D73" s="35" t="str">
        <f aca="false">IF(B73="","",VLOOKUP(B73,'rappel liste  et prix des pains'!$A$2:$D$13,4)*C73)</f>
        <v/>
      </c>
    </row>
  </sheetData>
  <sheetProtection sheet="true" password="cb31" objects="true" scenarios="true"/>
  <mergeCells count="3">
    <mergeCell ref="G1:H1"/>
    <mergeCell ref="F5:J6"/>
    <mergeCell ref="F8:J15"/>
  </mergeCells>
  <dataValidations count="3">
    <dataValidation allowBlank="true" errorStyle="stop" operator="equal" showDropDown="false" showErrorMessage="true" showInputMessage="false" sqref="C2:C73" type="list">
      <formula1>"1,2,3,4,5,6,7,8,9,10,"</formula1>
      <formula2>0</formula2>
    </dataValidation>
    <dataValidation allowBlank="true" errorStyle="stop" operator="equal" showDropDown="false" showErrorMessage="true" showInputMessage="false" sqref="B2" type="list">
      <formula1>'rappel liste  et prix des pains'!$A$2:$A$13</formula1>
      <formula2>0</formula2>
    </dataValidation>
    <dataValidation allowBlank="true" errorStyle="stop" operator="equal" showDropDown="false" showErrorMessage="true" showInputMessage="false" sqref="B3:B73" type="list">
      <formula1>'rappel liste  et prix des pains'!$A$2:$A$13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3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F11" activeCellId="0" sqref="F11"/>
    </sheetView>
  </sheetViews>
  <sheetFormatPr defaultColWidth="11.53515625" defaultRowHeight="12.8" zeroHeight="false" outlineLevelRow="0" outlineLevelCol="0"/>
  <cols>
    <col collapsed="false" customWidth="true" hidden="false" outlineLevel="0" max="1" min="1" style="43" width="21.25"/>
    <col collapsed="false" customWidth="true" hidden="false" outlineLevel="0" max="2" min="2" style="43" width="12.15"/>
    <col collapsed="false" customWidth="true" hidden="false" outlineLevel="0" max="3" min="3" style="43" width="9.23"/>
    <col collapsed="false" customWidth="true" hidden="false" outlineLevel="0" max="4" min="4" style="43" width="15.94"/>
    <col collapsed="false" customWidth="false" hidden="false" outlineLevel="0" max="16384" min="5" style="43" width="11.53"/>
  </cols>
  <sheetData>
    <row r="1" customFormat="false" ht="17.35" hidden="false" customHeight="false" outlineLevel="0" collapsed="false">
      <c r="A1" s="36" t="s">
        <v>1</v>
      </c>
      <c r="B1" s="36" t="s">
        <v>32</v>
      </c>
      <c r="C1" s="36" t="s">
        <v>11</v>
      </c>
      <c r="D1" s="36" t="s">
        <v>33</v>
      </c>
    </row>
    <row r="2" customFormat="false" ht="17.35" hidden="false" customHeight="false" outlineLevel="0" collapsed="false">
      <c r="A2" s="37" t="s">
        <v>13</v>
      </c>
      <c r="B2" s="37" t="n">
        <v>600</v>
      </c>
      <c r="C2" s="37" t="s">
        <v>14</v>
      </c>
      <c r="D2" s="37" t="n">
        <v>5.2</v>
      </c>
    </row>
    <row r="3" customFormat="false" ht="17.35" hidden="false" customHeight="false" outlineLevel="0" collapsed="false">
      <c r="A3" s="37" t="s">
        <v>15</v>
      </c>
      <c r="B3" s="37" t="n">
        <v>1000</v>
      </c>
      <c r="C3" s="37" t="s">
        <v>16</v>
      </c>
      <c r="D3" s="37" t="n">
        <v>5.5</v>
      </c>
    </row>
    <row r="4" customFormat="false" ht="17.35" hidden="false" customHeight="false" outlineLevel="0" collapsed="false">
      <c r="A4" s="37" t="s">
        <v>17</v>
      </c>
      <c r="B4" s="37" t="n">
        <v>600</v>
      </c>
      <c r="C4" s="37" t="s">
        <v>16</v>
      </c>
      <c r="D4" s="37" t="n">
        <v>3.3</v>
      </c>
    </row>
    <row r="5" customFormat="false" ht="17.35" hidden="false" customHeight="false" outlineLevel="0" collapsed="false">
      <c r="A5" s="37" t="s">
        <v>18</v>
      </c>
      <c r="B5" s="37" t="n">
        <v>1000</v>
      </c>
      <c r="C5" s="37" t="s">
        <v>14</v>
      </c>
      <c r="D5" s="37" t="n">
        <v>5.5</v>
      </c>
    </row>
    <row r="6" customFormat="false" ht="17.35" hidden="false" customHeight="false" outlineLevel="0" collapsed="false">
      <c r="A6" s="37" t="s">
        <v>19</v>
      </c>
      <c r="B6" s="37" t="n">
        <v>600</v>
      </c>
      <c r="C6" s="37" t="s">
        <v>16</v>
      </c>
      <c r="D6" s="37" t="n">
        <v>4.9</v>
      </c>
    </row>
    <row r="7" customFormat="false" ht="17.35" hidden="false" customHeight="false" outlineLevel="0" collapsed="false">
      <c r="A7" s="37" t="s">
        <v>20</v>
      </c>
      <c r="B7" s="37" t="n">
        <v>600</v>
      </c>
      <c r="C7" s="37" t="s">
        <v>16</v>
      </c>
      <c r="D7" s="37" t="n">
        <v>4.5</v>
      </c>
    </row>
    <row r="8" customFormat="false" ht="17.35" hidden="false" customHeight="false" outlineLevel="0" collapsed="false">
      <c r="A8" s="37" t="s">
        <v>21</v>
      </c>
      <c r="B8" s="37" t="n">
        <v>600</v>
      </c>
      <c r="C8" s="37" t="s">
        <v>14</v>
      </c>
      <c r="D8" s="37" t="n">
        <v>4.5</v>
      </c>
    </row>
    <row r="9" customFormat="false" ht="17.35" hidden="false" customHeight="false" outlineLevel="0" collapsed="false">
      <c r="A9" s="37" t="s">
        <v>22</v>
      </c>
      <c r="B9" s="37" t="n">
        <v>600</v>
      </c>
      <c r="C9" s="37" t="s">
        <v>14</v>
      </c>
      <c r="D9" s="37" t="n">
        <v>6.6</v>
      </c>
    </row>
    <row r="10" customFormat="false" ht="17.35" hidden="false" customHeight="false" outlineLevel="0" collapsed="false">
      <c r="A10" s="37" t="s">
        <v>23</v>
      </c>
      <c r="B10" s="37" t="n">
        <v>600</v>
      </c>
      <c r="C10" s="37" t="s">
        <v>14</v>
      </c>
      <c r="D10" s="37" t="n">
        <v>3.3</v>
      </c>
    </row>
    <row r="11" customFormat="false" ht="17.35" hidden="false" customHeight="false" outlineLevel="0" collapsed="false">
      <c r="A11" s="37" t="s">
        <v>24</v>
      </c>
      <c r="B11" s="37" t="n">
        <v>2000</v>
      </c>
      <c r="C11" s="37" t="s">
        <v>25</v>
      </c>
      <c r="D11" s="37" t="n">
        <v>11</v>
      </c>
    </row>
    <row r="12" customFormat="false" ht="17.35" hidden="false" customHeight="false" outlineLevel="0" collapsed="false">
      <c r="A12" s="37" t="s">
        <v>26</v>
      </c>
      <c r="B12" s="37" t="n">
        <v>3000</v>
      </c>
      <c r="C12" s="37" t="s">
        <v>25</v>
      </c>
      <c r="D12" s="37" t="n">
        <v>16.5</v>
      </c>
    </row>
    <row r="13" customFormat="false" ht="17.35" hidden="false" customHeight="false" outlineLevel="0" collapsed="false">
      <c r="A13" s="37" t="s">
        <v>27</v>
      </c>
      <c r="B13" s="37" t="n">
        <v>1500</v>
      </c>
      <c r="C13" s="37" t="s">
        <v>25</v>
      </c>
      <c r="D13" s="37" t="n">
        <v>11.4</v>
      </c>
    </row>
  </sheetData>
  <sheetProtection sheet="true" password="cb31" objects="true" scenarios="true"/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43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2025-01-02T18:37:15Z</dcterms:created>
  <dc:creator/>
  <dc:description/>
  <dc:language>fr-FR</dc:language>
  <cp:lastModifiedBy/>
  <dcterms:modified xsi:type="dcterms:W3CDTF">2025-05-12T08:44:09Z</dcterms:modified>
  <cp:revision>9</cp:revision>
  <dc:subject/>
  <dc:title/>
</cp:coreProperties>
</file>